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CAP-YANDAL-dosyalar(17TEMMUZ2025)\"/>
    </mc:Choice>
  </mc:AlternateContent>
  <xr:revisionPtr revIDLastSave="0" documentId="13_ncr:1_{3F79A492-2362-4901-9B5B-4708A1DA35E2}" xr6:coauthVersionLast="47" xr6:coauthVersionMax="47" xr10:uidLastSave="{00000000-0000-0000-0000-000000000000}"/>
  <bookViews>
    <workbookView xWindow="-120" yWindow="-120" windowWidth="15600" windowHeight="11160" tabRatio="500" activeTab="3" xr2:uid="{00000000-000D-0000-FFFF-FFFF00000000}"/>
  </bookViews>
  <sheets>
    <sheet name="1. SINIF" sheetId="1" r:id="rId1"/>
    <sheet name="2. SINIF" sheetId="2" r:id="rId2"/>
    <sheet name="3. SINIF" sheetId="3" r:id="rId3"/>
    <sheet name="4. SINIF" sheetId="4" r:id="rId4"/>
    <sheet name="EK1" sheetId="5" r:id="rId5"/>
    <sheet name="Mezuniyet Şartları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6" i="4" l="1"/>
  <c r="J86" i="4"/>
  <c r="I86" i="4"/>
  <c r="E86" i="4"/>
  <c r="D86" i="4"/>
  <c r="C86" i="4"/>
  <c r="K45" i="4"/>
  <c r="J45" i="4"/>
  <c r="I45" i="4"/>
  <c r="E45" i="4"/>
  <c r="D45" i="4"/>
  <c r="C45" i="4"/>
  <c r="G9" i="4"/>
  <c r="G50" i="4" s="1"/>
  <c r="A9" i="4"/>
  <c r="A50" i="4" s="1"/>
  <c r="A6" i="4"/>
  <c r="A5" i="4"/>
  <c r="A4" i="4"/>
  <c r="A3" i="4"/>
  <c r="A2" i="4"/>
  <c r="K41" i="3"/>
  <c r="J41" i="3"/>
  <c r="I41" i="3"/>
  <c r="E41" i="3"/>
  <c r="D41" i="3"/>
  <c r="C41" i="3"/>
  <c r="K18" i="3"/>
  <c r="J18" i="3"/>
  <c r="I18" i="3"/>
  <c r="E18" i="3"/>
  <c r="D18" i="3"/>
  <c r="C18" i="3"/>
  <c r="G9" i="3"/>
  <c r="G22" i="3" s="1"/>
  <c r="A9" i="3"/>
  <c r="A22" i="3" s="1"/>
  <c r="A6" i="3"/>
  <c r="A5" i="3"/>
  <c r="A4" i="3"/>
  <c r="A3" i="3"/>
  <c r="A2" i="3"/>
  <c r="K31" i="2"/>
  <c r="J31" i="2"/>
  <c r="I31" i="2"/>
  <c r="E31" i="2"/>
  <c r="D31" i="2"/>
  <c r="C31" i="2"/>
  <c r="K18" i="2"/>
  <c r="J18" i="2"/>
  <c r="I18" i="2"/>
  <c r="E18" i="2"/>
  <c r="D18" i="2"/>
  <c r="C18" i="2"/>
  <c r="G9" i="2"/>
  <c r="G22" i="2" s="1"/>
  <c r="A9" i="2"/>
  <c r="A22" i="2" s="1"/>
  <c r="A6" i="2"/>
  <c r="A5" i="2"/>
  <c r="A4" i="2"/>
  <c r="A3" i="2"/>
  <c r="A2" i="2"/>
  <c r="E37" i="1"/>
  <c r="D37" i="1"/>
  <c r="C37" i="1"/>
  <c r="G22" i="1"/>
  <c r="A22" i="1"/>
  <c r="E19" i="1"/>
  <c r="D19" i="1"/>
  <c r="C19" i="1"/>
  <c r="O7" i="1" l="1"/>
  <c r="O6" i="1" s="1"/>
</calcChain>
</file>

<file path=xl/sharedStrings.xml><?xml version="1.0" encoding="utf-8"?>
<sst xmlns="http://schemas.openxmlformats.org/spreadsheetml/2006/main" count="575" uniqueCount="299">
  <si>
    <t>DOKUZ EYLÜL ÜNİVERSİTESİ</t>
  </si>
  <si>
    <t>FEN FAKÜLTESİ</t>
  </si>
  <si>
    <t>KİMYA BÖLÜMÜ ÖĞRENCİLERİ İÇİN</t>
  </si>
  <si>
    <t>MATEMATİK BÖLÜMÜ</t>
  </si>
  <si>
    <t>ÇİFT ANADAL PROGRAMI
ANADAL: KİMYA BÖLÜMÜ
ÇİFT ANADAL: MATEMATİK BÖLÜMÜ</t>
  </si>
  <si>
    <t>Alınacak Toplam Ders AKTSsi</t>
  </si>
  <si>
    <t>BİRİNCİ YIL GÜZ DÖNEMİ</t>
  </si>
  <si>
    <t>MATEMATİK ÇİFT ANADAL ÖĞRETİM PLANI</t>
  </si>
  <si>
    <t>KİMYA PROGRAMINDA EŞLENİĞİ</t>
  </si>
  <si>
    <t>DERSİN KODU</t>
  </si>
  <si>
    <t>DERSİN ADI</t>
  </si>
  <si>
    <t>KREDİ BİLGİSİ</t>
  </si>
  <si>
    <t>T</t>
  </si>
  <si>
    <t>U</t>
  </si>
  <si>
    <t>AKTS</t>
  </si>
  <si>
    <t>ATA 1001</t>
  </si>
  <si>
    <t>Principles of Atatürk and History of the Turkish Revolution I</t>
  </si>
  <si>
    <t>Atatürk İlke ve Inkılapları Tarihi I</t>
  </si>
  <si>
    <t>KPD 1001</t>
  </si>
  <si>
    <t>Career Planning</t>
  </si>
  <si>
    <t>MAT 1015</t>
  </si>
  <si>
    <t>Technical English I</t>
  </si>
  <si>
    <t>MAT 1031</t>
  </si>
  <si>
    <t>Calculus I</t>
  </si>
  <si>
    <t>MAT 1205
MAT 1206</t>
  </si>
  <si>
    <t>Calculus I
Calculus II</t>
  </si>
  <si>
    <t>4
4</t>
  </si>
  <si>
    <t>0
0</t>
  </si>
  <si>
    <t>MAT 1033</t>
  </si>
  <si>
    <t>Fundamental of Mathematics I</t>
  </si>
  <si>
    <t>MAT 1035</t>
  </si>
  <si>
    <t>Analytic Geometry</t>
  </si>
  <si>
    <t>TOPLAM</t>
  </si>
  <si>
    <t>BİRİNCİ YIL BAHAR DÖNEMİ</t>
  </si>
  <si>
    <t>ATA 1002</t>
  </si>
  <si>
    <t>Principles of Atatürk and History of the Turkish Revolution II</t>
  </si>
  <si>
    <t>Atatürk İlke ve Inkılapları Tarihi II</t>
  </si>
  <si>
    <t>MAT 1012</t>
  </si>
  <si>
    <t>Technical English II</t>
  </si>
  <si>
    <t>CHE 1114</t>
  </si>
  <si>
    <t>MAT 1032</t>
  </si>
  <si>
    <t>Calculus II</t>
  </si>
  <si>
    <t>MAT 1034</t>
  </si>
  <si>
    <t>Basic Algebraic Structures</t>
  </si>
  <si>
    <t>PHY 1102</t>
  </si>
  <si>
    <t>General Physics</t>
  </si>
  <si>
    <t>PHY 1205
PHY 1208</t>
  </si>
  <si>
    <t>Physics I
Physics II</t>
  </si>
  <si>
    <t>3
3</t>
  </si>
  <si>
    <t>Elective Course</t>
  </si>
  <si>
    <t>SEÇMELİ DERSLER
ELECTIVE COURCES</t>
  </si>
  <si>
    <t>BDE 1003</t>
  </si>
  <si>
    <t>Physical Education</t>
  </si>
  <si>
    <t>GSH 1003</t>
  </si>
  <si>
    <t>Folk Dancing</t>
  </si>
  <si>
    <t>GSM 1003</t>
  </si>
  <si>
    <t>Music</t>
  </si>
  <si>
    <t>GSR 1003</t>
  </si>
  <si>
    <t>Painting</t>
  </si>
  <si>
    <t>İKİNCİ YIL GÜZ DÖNEMİ</t>
  </si>
  <si>
    <t>CSC 2201</t>
  </si>
  <si>
    <t>Algorithms And Programming</t>
  </si>
  <si>
    <t>MAT 2037</t>
  </si>
  <si>
    <t>Linear Algebra I</t>
  </si>
  <si>
    <t>MAT 2039</t>
  </si>
  <si>
    <t>Diferential Equations I</t>
  </si>
  <si>
    <t>MAT 2043</t>
  </si>
  <si>
    <t>Analysis I</t>
  </si>
  <si>
    <t>TDL 1001</t>
  </si>
  <si>
    <t>Turkish Language I</t>
  </si>
  <si>
    <t>İKİNCİ YIL BAHAR DÖNEMİ</t>
  </si>
  <si>
    <t>MAT 2038</t>
  </si>
  <si>
    <t>Linear Algebra II</t>
  </si>
  <si>
    <t>MAT 2040</t>
  </si>
  <si>
    <t>Differential Equations II</t>
  </si>
  <si>
    <t>MAT 2042</t>
  </si>
  <si>
    <t>Computer Algebra Systems</t>
  </si>
  <si>
    <t>MAT 2044</t>
  </si>
  <si>
    <t>Analysis II</t>
  </si>
  <si>
    <t>TDL 1002</t>
  </si>
  <si>
    <t>Turkish Language II</t>
  </si>
  <si>
    <t>ÜÇÜNCÜ YIL GÜZ DÖNEMİ</t>
  </si>
  <si>
    <t>MAT 3049</t>
  </si>
  <si>
    <t>Introduction To Topology</t>
  </si>
  <si>
    <t>MAT 3051</t>
  </si>
  <si>
    <t>Diferential Geometry</t>
  </si>
  <si>
    <t>MAT 3055</t>
  </si>
  <si>
    <t>Algebra I</t>
  </si>
  <si>
    <t>MAT 3059</t>
  </si>
  <si>
    <t>Numerical Analysis I</t>
  </si>
  <si>
    <t>Flexible Elective Course</t>
  </si>
  <si>
    <t>ÜÇÜNCÜ YIL BAHAR DÖNEMİ</t>
  </si>
  <si>
    <t>MAT 3054</t>
  </si>
  <si>
    <t>Complex Calculus</t>
  </si>
  <si>
    <t>MAT 3056</t>
  </si>
  <si>
    <t>Partial Diferential Equations</t>
  </si>
  <si>
    <t>MAT 3062</t>
  </si>
  <si>
    <t>Professional Values and Ethics in Mathematics</t>
  </si>
  <si>
    <t>CSC 3202</t>
  </si>
  <si>
    <t>Object Oriented Programming</t>
  </si>
  <si>
    <t>MAT 3008</t>
  </si>
  <si>
    <t>Numerical Analysis II</t>
  </si>
  <si>
    <t>MAT 3026</t>
  </si>
  <si>
    <t>Special Functions and Diff. Eqns.</t>
  </si>
  <si>
    <t>MAT 3042</t>
  </si>
  <si>
    <t>Advanced Differential Geometry</t>
  </si>
  <si>
    <t>MAT 3046</t>
  </si>
  <si>
    <t>Algebra II</t>
  </si>
  <si>
    <t>MAT 3053</t>
  </si>
  <si>
    <t>Real Analysis I</t>
  </si>
  <si>
    <t>MAT 3058</t>
  </si>
  <si>
    <t>Probability</t>
  </si>
  <si>
    <t>MAT 3060</t>
  </si>
  <si>
    <t>Discrete and Combinatorial Mathematics</t>
  </si>
  <si>
    <t>DÖRDÜNCÜ YIL GÜZ DÖNEMİ</t>
  </si>
  <si>
    <t>MAT 4079</t>
  </si>
  <si>
    <t>Graduation Project</t>
  </si>
  <si>
    <t>CSC 4201</t>
  </si>
  <si>
    <t>Visual Programming Techniques</t>
  </si>
  <si>
    <t>MAT 4011</t>
  </si>
  <si>
    <t>Numerical Sol. of Ord. Diff. Eqns.</t>
  </si>
  <si>
    <t>MAT 4013</t>
  </si>
  <si>
    <t>Applied Mathematics I</t>
  </si>
  <si>
    <t>MAT 4019</t>
  </si>
  <si>
    <t>Asymptotic Analysis</t>
  </si>
  <si>
    <t>MAT 4029</t>
  </si>
  <si>
    <t>Theory of Manifolds</t>
  </si>
  <si>
    <t>MAT 4031</t>
  </si>
  <si>
    <t>General Topology</t>
  </si>
  <si>
    <t>MAT 4033</t>
  </si>
  <si>
    <t>Nonlinear Diff. Equations and Dyn. Systs.</t>
  </si>
  <si>
    <t>MAT 4035</t>
  </si>
  <si>
    <t>Math. Methods in Comp. Aided Geo. Design</t>
  </si>
  <si>
    <t>MAT 4043</t>
  </si>
  <si>
    <t>Elementary Algebraic Geometry</t>
  </si>
  <si>
    <t>MAT 4045</t>
  </si>
  <si>
    <t>Galois Theory</t>
  </si>
  <si>
    <t>MAT 4047</t>
  </si>
  <si>
    <t>Applied Optimization</t>
  </si>
  <si>
    <t>MAT 4049</t>
  </si>
  <si>
    <t>Elementary Algebraic Topology</t>
  </si>
  <si>
    <t>MAT 4051</t>
  </si>
  <si>
    <t>Graph Theory</t>
  </si>
  <si>
    <t>MAT 4053</t>
  </si>
  <si>
    <t>Algebraic Number Theory</t>
  </si>
  <si>
    <t>MAT 4057</t>
  </si>
  <si>
    <t>Life Insurance Mathematics</t>
  </si>
  <si>
    <t>MAT 4059</t>
  </si>
  <si>
    <t>Introduction to Functional Analysis</t>
  </si>
  <si>
    <t>MAT 4065</t>
  </si>
  <si>
    <t>Computational Commutative Algebra I</t>
  </si>
  <si>
    <t>MAT 4067</t>
  </si>
  <si>
    <t>Commutative Ring Theory</t>
  </si>
  <si>
    <t>MAT 4069</t>
  </si>
  <si>
    <t>Advanced Math. Problem Solving Tech. for Olympiads</t>
  </si>
  <si>
    <t>MAT 4071</t>
  </si>
  <si>
    <t>Computational Mathematics I</t>
  </si>
  <si>
    <t>MAT 4073</t>
  </si>
  <si>
    <t>Guided Undergraduate Research I</t>
  </si>
  <si>
    <t>MAT 4075</t>
  </si>
  <si>
    <t>History of Mathematics</t>
  </si>
  <si>
    <t>MAT 4077</t>
  </si>
  <si>
    <t>Mathematics for Machine Learning I</t>
  </si>
  <si>
    <t>PHY 4165</t>
  </si>
  <si>
    <t>Intermadiate Classical Mechanics</t>
  </si>
  <si>
    <t>PHY 4166</t>
  </si>
  <si>
    <t>Introduction to Quantum Mechanics</t>
  </si>
  <si>
    <t>STA 4201</t>
  </si>
  <si>
    <t>Statistical Methods</t>
  </si>
  <si>
    <t>DÖRDÜNCÜ YIL BAHAR DÖNEMİ</t>
  </si>
  <si>
    <t>CSC 4202</t>
  </si>
  <si>
    <t>Computer Programming for Data Management</t>
  </si>
  <si>
    <t>MAT 4008</t>
  </si>
  <si>
    <t>Perturbation Techniques</t>
  </si>
  <si>
    <t>MAT 4010</t>
  </si>
  <si>
    <t>Modules and Rings</t>
  </si>
  <si>
    <t>MAT 4012</t>
  </si>
  <si>
    <t>Elementary Topology and Geometry</t>
  </si>
  <si>
    <t>MAT 4014</t>
  </si>
  <si>
    <t>Applied Mathematics II</t>
  </si>
  <si>
    <t>MAT 4016</t>
  </si>
  <si>
    <t>Riemannian Geometry</t>
  </si>
  <si>
    <t>MAT 4024</t>
  </si>
  <si>
    <t>Numerical Solution of Partial Diff. Equations</t>
  </si>
  <si>
    <t>MAT 4030</t>
  </si>
  <si>
    <t>Diference Equations</t>
  </si>
  <si>
    <t>MAT 4034</t>
  </si>
  <si>
    <t>Nonlinear Partial Diferantial Equations</t>
  </si>
  <si>
    <t>MAT 4038</t>
  </si>
  <si>
    <t>Principles of Economics</t>
  </si>
  <si>
    <t>MAT 4044</t>
  </si>
  <si>
    <t>Math. Modeling and Its Philosophy</t>
  </si>
  <si>
    <t>MAT 4046</t>
  </si>
  <si>
    <t>Measure Theory and Lebesque Integral</t>
  </si>
  <si>
    <t>MAT 4054</t>
  </si>
  <si>
    <t>Financial Mathematics</t>
  </si>
  <si>
    <t>MAT 4058</t>
  </si>
  <si>
    <t>Topological Vector Spaces</t>
  </si>
  <si>
    <t>MAT 4060</t>
  </si>
  <si>
    <t>Introduction to Mathematical Biology</t>
  </si>
  <si>
    <t>MAT 4062</t>
  </si>
  <si>
    <t>Inroduction to Representation Theory</t>
  </si>
  <si>
    <t>MAT 4064</t>
  </si>
  <si>
    <t>Number Theory</t>
  </si>
  <si>
    <t>MAT 4066</t>
  </si>
  <si>
    <t>Computational Commutative Algebra II</t>
  </si>
  <si>
    <t>MAT 4068</t>
  </si>
  <si>
    <t>Geometry</t>
  </si>
  <si>
    <t>MAT 4070</t>
  </si>
  <si>
    <t>Project</t>
  </si>
  <si>
    <t>MAT 4072</t>
  </si>
  <si>
    <t>Computational Mathematics II</t>
  </si>
  <si>
    <t>MAT 4074</t>
  </si>
  <si>
    <t>Guided Undergraduate Research II</t>
  </si>
  <si>
    <t>MAT 4076</t>
  </si>
  <si>
    <t>Mathematical Fundamentals of Robotics</t>
  </si>
  <si>
    <t>MAT 4078</t>
  </si>
  <si>
    <t>Mathematics for Machine Learning II</t>
  </si>
  <si>
    <t>MAT 4080</t>
  </si>
  <si>
    <t>Mathematics and Technology</t>
  </si>
  <si>
    <t>MAT 4082</t>
  </si>
  <si>
    <t>Coding Theory</t>
  </si>
  <si>
    <t>EK-1</t>
  </si>
  <si>
    <t>MATEMATİK BÖLÜMÜ ÇİFT ANADAL ÖĞRETİM PLANI</t>
  </si>
  <si>
    <t>KİMYA BÖLÜMÜ EŞLENİĞİ</t>
  </si>
  <si>
    <t>FAKÜLTE SEÇMELİ DERSLER</t>
  </si>
  <si>
    <t>Süresi</t>
  </si>
  <si>
    <t>ERA 0001</t>
  </si>
  <si>
    <t>Soft Computing Techniques</t>
  </si>
  <si>
    <t>1 Yarıyıl</t>
  </si>
  <si>
    <t>ERA 0002</t>
  </si>
  <si>
    <t>Software Project Management</t>
  </si>
  <si>
    <t>ERA 0003</t>
  </si>
  <si>
    <t>Biological Impacts of Climate Change</t>
  </si>
  <si>
    <t>ERA 0004</t>
  </si>
  <si>
    <t>Human Anatomy and Physiology</t>
  </si>
  <si>
    <t>ERA 0005</t>
  </si>
  <si>
    <t>Quantum Physics for Everyone</t>
  </si>
  <si>
    <t>ERA 0006</t>
  </si>
  <si>
    <t>Dark Matter and Mysterious of the Universe-I</t>
  </si>
  <si>
    <t>ERA 0007</t>
  </si>
  <si>
    <t>Time Series Models</t>
  </si>
  <si>
    <t>ERA 0008</t>
  </si>
  <si>
    <t>Estimation and Hypothesis Testing</t>
  </si>
  <si>
    <t>ERA 0009</t>
  </si>
  <si>
    <t>Discrete Mathematics and its Applications</t>
  </si>
  <si>
    <t>ERA 0010</t>
  </si>
  <si>
    <t>Proof Techniques</t>
  </si>
  <si>
    <t>ERA 0011</t>
  </si>
  <si>
    <t>Understanding Life with Codes and Their Readings</t>
  </si>
  <si>
    <t>ERA 0012</t>
  </si>
  <si>
    <t>Material Chemistry</t>
  </si>
  <si>
    <t>ERA 0013</t>
  </si>
  <si>
    <t xml:space="preserve">Nanomaterials and Medical Applications </t>
  </si>
  <si>
    <t>ERA 0014</t>
  </si>
  <si>
    <t xml:space="preserve"> History of Mathematical Thought </t>
  </si>
  <si>
    <t>ERA 0015</t>
  </si>
  <si>
    <t>Introduction to Mobile Programming</t>
  </si>
  <si>
    <t>ERA 0016</t>
  </si>
  <si>
    <t>Marine Chemistry</t>
  </si>
  <si>
    <t>ERA 0017</t>
  </si>
  <si>
    <t>INTERNSHIP</t>
  </si>
  <si>
    <t>GCD 1001</t>
  </si>
  <si>
    <t>VOLUNTEERISM STUDIES</t>
  </si>
  <si>
    <t xml:space="preserve">IHD 1002 </t>
  </si>
  <si>
    <t>HUMAN RIGHTS</t>
  </si>
  <si>
    <t>Pedagojik Formasyon Dersleri</t>
  </si>
  <si>
    <t>FRM 0001</t>
  </si>
  <si>
    <t>Eğitime Giriş</t>
  </si>
  <si>
    <t>FRM 0002</t>
  </si>
  <si>
    <t>Öğretim İlke ve Yöntemleri</t>
  </si>
  <si>
    <t>FRM 0003</t>
  </si>
  <si>
    <t>Sınıf Yönetimi</t>
  </si>
  <si>
    <t>FRM 0004</t>
  </si>
  <si>
    <t>Özel Öğretim Yöntemleri</t>
  </si>
  <si>
    <t>FRM 0005</t>
  </si>
  <si>
    <t>Rehberlik ve Özel Eğitim</t>
  </si>
  <si>
    <t>FRM 0006</t>
  </si>
  <si>
    <t>Eğitimde Ölçme ve Değerlendirme</t>
  </si>
  <si>
    <t>FRM 0007</t>
  </si>
  <si>
    <t>Eğitim Psikolojisi</t>
  </si>
  <si>
    <t>FRM 0008</t>
  </si>
  <si>
    <t>Öğretim Teknolojileri</t>
  </si>
  <si>
    <t>FRM 0009</t>
  </si>
  <si>
    <t>Öğretmenlik Uygulaması</t>
  </si>
  <si>
    <t>1) 5. Yarıyılda en az 2 AKTS değerinde Fakülte Seçmeli Havuzundan Erasmus Seçmeli Havuzundan veya Üniversite Seçmeli Havuzundan İngilice ders almak ve başarmak zorundadır.</t>
  </si>
  <si>
    <t xml:space="preserve">    6. Yarıyılda en az 4 AKTS değerinde Fakülte Seçmeli Havuzundan Erasmus Seçmeli Havuzundan veya Üniversite Seçmeli Havuzundan İngilizce ders almak ve başarmak zorundadır.</t>
  </si>
  <si>
    <t xml:space="preserve">    7. Yarıyılda en az 2 AKTS değerinde Fakülte Seçmeli Havuzundan Erasmus Seçmeli Havuzundan veya Üniversite Seçmeli Havuzundan İngilizce ders almak ve başarmak zorundadır.</t>
  </si>
  <si>
    <t xml:space="preserve">    8. Yarıyılda en az 2 AKTS değerinde Fakülte Seçmeli Havuzundan Erasmus Seçmeli Havuzundan veya Üniversite Seçmeli Havuzundan İngilizce ders almak ve başarmak zorundadır.</t>
  </si>
  <si>
    <t>2) Bu programın eğitim dili %100 İngilizce'dir.</t>
  </si>
  <si>
    <t>3) Bölüm Başkanlığı gerekli gördüğü takdirde 1.2.3. ve 4. sınıflar için her dönem (Güz-Bahar) her dersin açılmasına karar verir.</t>
  </si>
  <si>
    <t>4) 3. sınıf öğrencileri 6. yarıyılda 2 seçmeli ders almak zorundadır.</t>
  </si>
  <si>
    <t>5) 4. sınıf öğrencileri 7. yarıyılda 3 seçmeli ders almak zorundadır.</t>
  </si>
  <si>
    <t>6) 4. sınıf öğrencileri 8. yarıyılda 4 seçmeli ders almak zorundadır.</t>
  </si>
  <si>
    <t>7) Bölümümüz öğrencileri Pedagojik formasyon derslerini üçüncü yarıyıldan itibaren alabilirler. Formasyon dersleri, Erasmus Seçmeli havuzunda veya Üniversite Seçmeli havuzunda yer alan dersler yerine sayılmayacaktır.</t>
  </si>
  <si>
    <t>8) Formasyon Eğitimi Kapsamında Pedagojik Formasyon Derslerini Başarı ile Tamamlayarak Başvuruda Bulunan Öğrencilerin Diplomalarının Arka Yüzünde "Pedagojik Formasyon Eğitimini Tamamlamıştır." ifadesi yer alır.</t>
  </si>
  <si>
    <t xml:space="preserve">9) Öğrenciler minimum 240 AKTS kredisini tamamlamak zorundadır. </t>
  </si>
  <si>
    <t>10) Minimum mezuniyet notu 2.00/4.00dır.</t>
  </si>
  <si>
    <t xml:space="preserve">   *Öğretim planında yer alan; Beden Eğitimi, Resim, Müzik, Halk Oyunları derslerinden yalnızca bir tanesi seçilecektir.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</si>
</sst>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Tur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"/>
    </font>
    <font>
      <b/>
      <sz val="11"/>
      <name val="Calibri"/>
      <family val="2"/>
      <charset val="162"/>
    </font>
    <font>
      <sz val="11"/>
      <name val="Calibri"/>
      <family val="2"/>
      <charset val="162"/>
    </font>
    <font>
      <sz val="11"/>
      <name val="Calibri"/>
      <family val="2"/>
      <charset val="1"/>
    </font>
    <font>
      <sz val="10"/>
      <name val="Calibri"/>
      <family val="2"/>
      <charset val="162"/>
    </font>
    <font>
      <sz val="9"/>
      <name val="Calibri"/>
      <family val="2"/>
      <charset val="162"/>
    </font>
    <font>
      <sz val="11"/>
      <color rgb="FF000000"/>
      <name val="Calibri"/>
      <family val="2"/>
      <charset val="162"/>
    </font>
    <font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D0CECE"/>
      </patternFill>
    </fill>
    <fill>
      <patternFill patternType="solid">
        <fgColor rgb="FFD0CECE"/>
        <bgColor rgb="FFBDD7EE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4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vertical="center" wrapText="1"/>
    </xf>
    <xf numFmtId="0" fontId="7" fillId="4" borderId="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6" fillId="4" borderId="4" xfId="1" applyFont="1" applyFill="1" applyBorder="1"/>
    <xf numFmtId="0" fontId="6" fillId="5" borderId="0" xfId="1" applyFont="1" applyFill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6" fillId="0" borderId="0" xfId="1" applyFont="1" applyBorder="1"/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center" vertical="center" wrapText="1"/>
    </xf>
    <xf numFmtId="0" fontId="4" fillId="0" borderId="4" xfId="1" applyFont="1" applyBorder="1"/>
    <xf numFmtId="0" fontId="4" fillId="0" borderId="0" xfId="1" applyFont="1"/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view="pageBreakPreview" topLeftCell="A22" zoomScale="70" zoomScaleNormal="100" zoomScaleSheetLayoutView="70" workbookViewId="0">
      <selection activeCell="E31" sqref="E31"/>
    </sheetView>
  </sheetViews>
  <sheetFormatPr defaultColWidth="8.7109375" defaultRowHeight="12.75" x14ac:dyDescent="0.2"/>
  <cols>
    <col min="1" max="1" width="16.7109375" style="1" customWidth="1"/>
    <col min="2" max="2" width="45.7109375" customWidth="1"/>
    <col min="3" max="5" width="10.7109375" customWidth="1"/>
    <col min="6" max="6" width="2" customWidth="1"/>
    <col min="7" max="7" width="16.7109375" style="1" customWidth="1"/>
    <col min="8" max="8" width="45.7109375" customWidth="1"/>
    <col min="9" max="11" width="10.7109375" customWidth="1"/>
  </cols>
  <sheetData>
    <row r="1" spans="1:15" s="2" customFormat="1" ht="15.75" x14ac:dyDescent="0.25"/>
    <row r="2" spans="1:15" s="2" customFormat="1" ht="15.75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5" s="2" customFormat="1" ht="15.7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5" s="2" customFormat="1" ht="15.75" x14ac:dyDescent="0.25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5" s="2" customFormat="1" ht="15.75" x14ac:dyDescent="0.25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5" s="4" customFormat="1" ht="47.25" customHeight="1" x14ac:dyDescent="0.25">
      <c r="A6" s="77" t="s">
        <v>4</v>
      </c>
      <c r="B6" s="77"/>
      <c r="C6" s="77"/>
      <c r="D6" s="77"/>
      <c r="E6" s="77"/>
      <c r="F6" s="77"/>
      <c r="G6" s="77"/>
      <c r="H6" s="77"/>
      <c r="I6" s="77"/>
      <c r="J6" s="77"/>
      <c r="K6" s="77"/>
      <c r="M6" s="76" t="s">
        <v>5</v>
      </c>
      <c r="N6" s="76"/>
      <c r="O6" s="5">
        <f>240-O7</f>
        <v>203</v>
      </c>
    </row>
    <row r="7" spans="1:15" s="2" customFormat="1" ht="15.75" x14ac:dyDescent="0.25">
      <c r="A7" s="6"/>
      <c r="B7" s="3"/>
      <c r="C7" s="3"/>
      <c r="D7" s="3"/>
      <c r="E7" s="3"/>
      <c r="F7" s="3"/>
      <c r="G7" s="3"/>
      <c r="H7" s="3"/>
      <c r="I7" s="3"/>
      <c r="O7" s="5">
        <f>'1. SINIF'!K19+'1. SINIF'!K37+'2. SINIF'!K18+'2. SINIF'!K31+'3. SINIF'!K18+'3. SINIF'!K41+'4. SINIF'!K45+'4. SINIF'!K86</f>
        <v>37</v>
      </c>
    </row>
    <row r="8" spans="1:15" s="2" customFormat="1" ht="15.75" x14ac:dyDescent="0.25">
      <c r="A8" s="71" t="s">
        <v>6</v>
      </c>
      <c r="B8" s="71"/>
      <c r="C8" s="71"/>
      <c r="D8" s="71"/>
      <c r="E8" s="71"/>
      <c r="F8" s="71"/>
      <c r="G8" s="71"/>
      <c r="H8" s="71"/>
      <c r="I8" s="71"/>
      <c r="J8" s="71"/>
      <c r="K8" s="71"/>
      <c r="O8" s="5"/>
    </row>
    <row r="9" spans="1:15" ht="27" customHeight="1" x14ac:dyDescent="0.2">
      <c r="A9" s="72" t="s">
        <v>7</v>
      </c>
      <c r="B9" s="72"/>
      <c r="C9" s="72"/>
      <c r="D9" s="72"/>
      <c r="E9" s="72"/>
      <c r="G9" s="72" t="s">
        <v>8</v>
      </c>
      <c r="H9" s="72"/>
      <c r="I9" s="72"/>
      <c r="J9" s="72"/>
      <c r="K9" s="72"/>
    </row>
    <row r="10" spans="1:15" ht="24.75" customHeight="1" x14ac:dyDescent="0.25">
      <c r="A10" s="73" t="s">
        <v>9</v>
      </c>
      <c r="B10" s="74" t="s">
        <v>10</v>
      </c>
      <c r="C10" s="75" t="s">
        <v>11</v>
      </c>
      <c r="D10" s="75"/>
      <c r="E10" s="75"/>
      <c r="F10" s="7"/>
      <c r="G10" s="73" t="s">
        <v>9</v>
      </c>
      <c r="H10" s="74" t="s">
        <v>10</v>
      </c>
      <c r="I10" s="75" t="s">
        <v>11</v>
      </c>
      <c r="J10" s="75"/>
      <c r="K10" s="75"/>
    </row>
    <row r="11" spans="1:15" ht="24.75" customHeight="1" x14ac:dyDescent="0.25">
      <c r="A11" s="73"/>
      <c r="B11" s="74"/>
      <c r="C11" s="74"/>
      <c r="D11" s="75"/>
      <c r="E11" s="75"/>
      <c r="F11" s="7"/>
      <c r="G11" s="73"/>
      <c r="H11" s="74"/>
      <c r="I11" s="74"/>
      <c r="J11" s="75"/>
      <c r="K11" s="75"/>
    </row>
    <row r="12" spans="1:15" ht="24.75" customHeight="1" x14ac:dyDescent="0.25">
      <c r="A12" s="73"/>
      <c r="B12" s="74"/>
      <c r="C12" s="8" t="s">
        <v>12</v>
      </c>
      <c r="D12" s="8" t="s">
        <v>13</v>
      </c>
      <c r="E12" s="9" t="s">
        <v>14</v>
      </c>
      <c r="F12" s="7"/>
      <c r="G12" s="73"/>
      <c r="H12" s="74"/>
      <c r="I12" s="8" t="s">
        <v>12</v>
      </c>
      <c r="J12" s="8" t="s">
        <v>13</v>
      </c>
      <c r="K12" s="9" t="s">
        <v>14</v>
      </c>
    </row>
    <row r="13" spans="1:15" s="14" customFormat="1" ht="30" customHeight="1" x14ac:dyDescent="0.2">
      <c r="A13" s="10" t="s">
        <v>15</v>
      </c>
      <c r="B13" s="11" t="s">
        <v>16</v>
      </c>
      <c r="C13" s="12">
        <v>2</v>
      </c>
      <c r="D13" s="12">
        <v>0</v>
      </c>
      <c r="E13" s="13">
        <v>2</v>
      </c>
      <c r="G13" s="10" t="s">
        <v>15</v>
      </c>
      <c r="H13" s="11" t="s">
        <v>17</v>
      </c>
      <c r="I13" s="12">
        <v>2</v>
      </c>
      <c r="J13" s="12">
        <v>0</v>
      </c>
      <c r="K13" s="13">
        <v>2</v>
      </c>
    </row>
    <row r="14" spans="1:15" s="14" customFormat="1" ht="30" customHeight="1" x14ac:dyDescent="0.2">
      <c r="A14" s="10" t="s">
        <v>18</v>
      </c>
      <c r="B14" s="11" t="s">
        <v>19</v>
      </c>
      <c r="C14" s="12">
        <v>1</v>
      </c>
      <c r="D14" s="12">
        <v>0</v>
      </c>
      <c r="E14" s="13">
        <v>2</v>
      </c>
      <c r="G14" s="10"/>
      <c r="H14" s="11"/>
      <c r="I14" s="12"/>
      <c r="J14" s="12"/>
      <c r="K14" s="13"/>
    </row>
    <row r="15" spans="1:15" s="14" customFormat="1" ht="30" customHeight="1" x14ac:dyDescent="0.2">
      <c r="A15" s="10" t="s">
        <v>20</v>
      </c>
      <c r="B15" s="11" t="s">
        <v>21</v>
      </c>
      <c r="C15" s="12">
        <v>3</v>
      </c>
      <c r="D15" s="12">
        <v>0</v>
      </c>
      <c r="E15" s="13">
        <v>3</v>
      </c>
      <c r="G15" s="10"/>
      <c r="H15" s="11"/>
      <c r="I15" s="15"/>
      <c r="J15" s="15"/>
      <c r="K15" s="16"/>
    </row>
    <row r="16" spans="1:15" s="14" customFormat="1" ht="30" customHeight="1" x14ac:dyDescent="0.2">
      <c r="A16" s="10" t="s">
        <v>22</v>
      </c>
      <c r="B16" s="11" t="s">
        <v>23</v>
      </c>
      <c r="C16" s="12">
        <v>4</v>
      </c>
      <c r="D16" s="12">
        <v>2</v>
      </c>
      <c r="E16" s="13">
        <v>9</v>
      </c>
      <c r="G16" s="10" t="s">
        <v>24</v>
      </c>
      <c r="H16" s="11" t="s">
        <v>25</v>
      </c>
      <c r="I16" s="12" t="s">
        <v>26</v>
      </c>
      <c r="J16" s="12" t="s">
        <v>27</v>
      </c>
      <c r="K16" s="13" t="s">
        <v>26</v>
      </c>
    </row>
    <row r="17" spans="1:11" s="14" customFormat="1" ht="30" customHeight="1" x14ac:dyDescent="0.2">
      <c r="A17" s="10" t="s">
        <v>28</v>
      </c>
      <c r="B17" s="11" t="s">
        <v>29</v>
      </c>
      <c r="C17" s="12">
        <v>4</v>
      </c>
      <c r="D17" s="12">
        <v>0</v>
      </c>
      <c r="E17" s="13">
        <v>7</v>
      </c>
      <c r="G17" s="10"/>
      <c r="H17" s="11"/>
      <c r="I17" s="12"/>
      <c r="J17" s="12"/>
      <c r="K17" s="13"/>
    </row>
    <row r="18" spans="1:11" s="14" customFormat="1" ht="30" customHeight="1" x14ac:dyDescent="0.2">
      <c r="A18" s="10" t="s">
        <v>30</v>
      </c>
      <c r="B18" s="11" t="s">
        <v>31</v>
      </c>
      <c r="C18" s="12">
        <v>4</v>
      </c>
      <c r="D18" s="12">
        <v>0</v>
      </c>
      <c r="E18" s="13">
        <v>7</v>
      </c>
      <c r="G18" s="10"/>
      <c r="H18" s="11"/>
      <c r="I18" s="12"/>
      <c r="J18" s="12"/>
      <c r="K18" s="13"/>
    </row>
    <row r="19" spans="1:11" s="21" customFormat="1" ht="30" customHeight="1" x14ac:dyDescent="0.2">
      <c r="A19" s="17"/>
      <c r="B19" s="18" t="s">
        <v>32</v>
      </c>
      <c r="C19" s="19">
        <f>SUM(C13:C18)</f>
        <v>18</v>
      </c>
      <c r="D19" s="19">
        <f>SUM(D13:D18)</f>
        <v>2</v>
      </c>
      <c r="E19" s="20">
        <f>SUM(E13:E18)</f>
        <v>30</v>
      </c>
      <c r="F19" s="14"/>
      <c r="G19" s="17"/>
      <c r="H19" s="18" t="s">
        <v>32</v>
      </c>
      <c r="I19" s="19">
        <v>6</v>
      </c>
      <c r="J19" s="19">
        <v>2</v>
      </c>
      <c r="K19" s="20">
        <v>11</v>
      </c>
    </row>
    <row r="21" spans="1:11" s="2" customFormat="1" ht="15.75" x14ac:dyDescent="0.25">
      <c r="A21" s="71" t="s">
        <v>33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ht="27" customHeight="1" x14ac:dyDescent="0.2">
      <c r="A22" s="72" t="str">
        <f>A9</f>
        <v>MATEMATİK ÇİFT ANADAL ÖĞRETİM PLANI</v>
      </c>
      <c r="B22" s="72"/>
      <c r="C22" s="72"/>
      <c r="D22" s="72"/>
      <c r="E22" s="72"/>
      <c r="G22" s="72" t="str">
        <f>G9</f>
        <v>KİMYA PROGRAMINDA EŞLENİĞİ</v>
      </c>
      <c r="H22" s="72"/>
      <c r="I22" s="72"/>
      <c r="J22" s="72"/>
      <c r="K22" s="72"/>
    </row>
    <row r="23" spans="1:11" ht="24.75" customHeight="1" x14ac:dyDescent="0.25">
      <c r="A23" s="73" t="s">
        <v>9</v>
      </c>
      <c r="B23" s="74" t="s">
        <v>10</v>
      </c>
      <c r="C23" s="75" t="s">
        <v>11</v>
      </c>
      <c r="D23" s="75"/>
      <c r="E23" s="75"/>
      <c r="F23" s="7"/>
      <c r="G23" s="73" t="s">
        <v>9</v>
      </c>
      <c r="H23" s="74" t="s">
        <v>10</v>
      </c>
      <c r="I23" s="75" t="s">
        <v>11</v>
      </c>
      <c r="J23" s="75"/>
      <c r="K23" s="75"/>
    </row>
    <row r="24" spans="1:11" ht="24.75" customHeight="1" x14ac:dyDescent="0.25">
      <c r="A24" s="73"/>
      <c r="B24" s="74"/>
      <c r="C24" s="74"/>
      <c r="D24" s="75"/>
      <c r="E24" s="75"/>
      <c r="F24" s="7"/>
      <c r="G24" s="73"/>
      <c r="H24" s="74"/>
      <c r="I24" s="74"/>
      <c r="J24" s="75"/>
      <c r="K24" s="75"/>
    </row>
    <row r="25" spans="1:11" ht="24.75" customHeight="1" x14ac:dyDescent="0.25">
      <c r="A25" s="73"/>
      <c r="B25" s="74"/>
      <c r="C25" s="8" t="s">
        <v>12</v>
      </c>
      <c r="D25" s="8" t="s">
        <v>13</v>
      </c>
      <c r="E25" s="9" t="s">
        <v>14</v>
      </c>
      <c r="F25" s="7"/>
      <c r="G25" s="73"/>
      <c r="H25" s="74"/>
      <c r="I25" s="8" t="s">
        <v>12</v>
      </c>
      <c r="J25" s="8" t="s">
        <v>13</v>
      </c>
      <c r="K25" s="9" t="s">
        <v>14</v>
      </c>
    </row>
    <row r="26" spans="1:11" s="14" customFormat="1" ht="30" customHeight="1" x14ac:dyDescent="0.2">
      <c r="A26" s="10" t="s">
        <v>34</v>
      </c>
      <c r="B26" s="11" t="s">
        <v>35</v>
      </c>
      <c r="C26" s="12">
        <v>2</v>
      </c>
      <c r="D26" s="12">
        <v>0</v>
      </c>
      <c r="E26" s="13">
        <v>2</v>
      </c>
      <c r="G26" s="10" t="s">
        <v>34</v>
      </c>
      <c r="H26" s="11" t="s">
        <v>36</v>
      </c>
      <c r="I26" s="15">
        <v>2</v>
      </c>
      <c r="J26" s="15">
        <v>0</v>
      </c>
      <c r="K26" s="16">
        <v>2</v>
      </c>
    </row>
    <row r="27" spans="1:11" s="14" customFormat="1" ht="30" customHeight="1" x14ac:dyDescent="0.2">
      <c r="A27" s="10" t="s">
        <v>37</v>
      </c>
      <c r="B27" s="11" t="s">
        <v>38</v>
      </c>
      <c r="C27" s="12">
        <v>3</v>
      </c>
      <c r="D27" s="12">
        <v>0</v>
      </c>
      <c r="E27" s="13">
        <v>4</v>
      </c>
      <c r="G27" s="10" t="s">
        <v>39</v>
      </c>
      <c r="H27" s="11" t="s">
        <v>38</v>
      </c>
      <c r="I27" s="15">
        <v>2</v>
      </c>
      <c r="J27" s="15">
        <v>0</v>
      </c>
      <c r="K27" s="16">
        <v>4</v>
      </c>
    </row>
    <row r="28" spans="1:11" s="14" customFormat="1" ht="30" customHeight="1" x14ac:dyDescent="0.2">
      <c r="A28" s="10" t="s">
        <v>40</v>
      </c>
      <c r="B28" s="11" t="s">
        <v>41</v>
      </c>
      <c r="C28" s="12">
        <v>4</v>
      </c>
      <c r="D28" s="12">
        <v>2</v>
      </c>
      <c r="E28" s="13">
        <v>9</v>
      </c>
      <c r="G28" s="10"/>
      <c r="H28" s="11"/>
      <c r="I28" s="15"/>
      <c r="J28" s="15"/>
      <c r="K28" s="16"/>
    </row>
    <row r="29" spans="1:11" s="14" customFormat="1" ht="30" customHeight="1" x14ac:dyDescent="0.2">
      <c r="A29" s="10" t="s">
        <v>42</v>
      </c>
      <c r="B29" s="11" t="s">
        <v>43</v>
      </c>
      <c r="C29" s="12">
        <v>4</v>
      </c>
      <c r="D29" s="12">
        <v>0</v>
      </c>
      <c r="E29" s="13">
        <v>7</v>
      </c>
      <c r="G29" s="10"/>
      <c r="H29" s="22"/>
      <c r="I29" s="15"/>
      <c r="J29" s="15"/>
      <c r="K29" s="16"/>
    </row>
    <row r="30" spans="1:11" s="14" customFormat="1" ht="30" customHeight="1" x14ac:dyDescent="0.2">
      <c r="A30" s="10" t="s">
        <v>44</v>
      </c>
      <c r="B30" s="11" t="s">
        <v>45</v>
      </c>
      <c r="C30" s="12">
        <v>3</v>
      </c>
      <c r="D30" s="12">
        <v>2</v>
      </c>
      <c r="E30" s="13">
        <v>6</v>
      </c>
      <c r="G30" s="23" t="s">
        <v>46</v>
      </c>
      <c r="H30" s="24" t="s">
        <v>47</v>
      </c>
      <c r="I30" s="25" t="s">
        <v>48</v>
      </c>
      <c r="J30" s="12" t="s">
        <v>27</v>
      </c>
      <c r="K30" s="13" t="s">
        <v>26</v>
      </c>
    </row>
    <row r="31" spans="1:11" s="14" customFormat="1" ht="30" customHeight="1" x14ac:dyDescent="0.2">
      <c r="A31" s="10"/>
      <c r="B31" s="11" t="s">
        <v>49</v>
      </c>
      <c r="C31" s="12">
        <v>2</v>
      </c>
      <c r="D31" s="12">
        <v>0</v>
      </c>
      <c r="E31" s="13">
        <v>2</v>
      </c>
      <c r="G31" s="10"/>
      <c r="H31" s="11" t="s">
        <v>49</v>
      </c>
      <c r="I31" s="12">
        <v>2</v>
      </c>
      <c r="J31" s="12">
        <v>0</v>
      </c>
      <c r="K31" s="13">
        <v>2</v>
      </c>
    </row>
    <row r="32" spans="1:11" s="14" customFormat="1" ht="30" customHeight="1" x14ac:dyDescent="0.2">
      <c r="A32" s="26"/>
      <c r="B32" s="27" t="s">
        <v>50</v>
      </c>
      <c r="C32" s="28"/>
      <c r="D32" s="28"/>
      <c r="E32" s="29"/>
      <c r="G32" s="26"/>
      <c r="H32" s="27" t="s">
        <v>50</v>
      </c>
      <c r="I32" s="28"/>
      <c r="J32" s="28"/>
      <c r="K32" s="29"/>
    </row>
    <row r="33" spans="1:11" s="14" customFormat="1" ht="30" customHeight="1" x14ac:dyDescent="0.2">
      <c r="A33" s="10" t="s">
        <v>51</v>
      </c>
      <c r="B33" s="11" t="s">
        <v>52</v>
      </c>
      <c r="C33" s="12">
        <v>2</v>
      </c>
      <c r="D33" s="12">
        <v>0</v>
      </c>
      <c r="E33" s="13">
        <v>2</v>
      </c>
      <c r="G33" s="10" t="s">
        <v>51</v>
      </c>
      <c r="H33" s="11" t="s">
        <v>52</v>
      </c>
      <c r="I33" s="12">
        <v>2</v>
      </c>
      <c r="J33" s="12">
        <v>0</v>
      </c>
      <c r="K33" s="13">
        <v>2</v>
      </c>
    </row>
    <row r="34" spans="1:11" s="14" customFormat="1" ht="30" customHeight="1" x14ac:dyDescent="0.2">
      <c r="A34" s="10" t="s">
        <v>53</v>
      </c>
      <c r="B34" s="11" t="s">
        <v>54</v>
      </c>
      <c r="C34" s="12">
        <v>2</v>
      </c>
      <c r="D34" s="12">
        <v>0</v>
      </c>
      <c r="E34" s="13">
        <v>2</v>
      </c>
      <c r="G34" s="10" t="s">
        <v>53</v>
      </c>
      <c r="H34" s="11" t="s">
        <v>54</v>
      </c>
      <c r="I34" s="12">
        <v>2</v>
      </c>
      <c r="J34" s="12">
        <v>0</v>
      </c>
      <c r="K34" s="13">
        <v>2</v>
      </c>
    </row>
    <row r="35" spans="1:11" s="14" customFormat="1" ht="30" customHeight="1" x14ac:dyDescent="0.2">
      <c r="A35" s="10" t="s">
        <v>55</v>
      </c>
      <c r="B35" s="11" t="s">
        <v>56</v>
      </c>
      <c r="C35" s="12">
        <v>2</v>
      </c>
      <c r="D35" s="12">
        <v>0</v>
      </c>
      <c r="E35" s="13">
        <v>2</v>
      </c>
      <c r="G35" s="10" t="s">
        <v>55</v>
      </c>
      <c r="H35" s="11" t="s">
        <v>56</v>
      </c>
      <c r="I35" s="12">
        <v>2</v>
      </c>
      <c r="J35" s="12">
        <v>0</v>
      </c>
      <c r="K35" s="13">
        <v>2</v>
      </c>
    </row>
    <row r="36" spans="1:11" s="14" customFormat="1" ht="30" customHeight="1" x14ac:dyDescent="0.2">
      <c r="A36" s="10" t="s">
        <v>57</v>
      </c>
      <c r="B36" s="11" t="s">
        <v>58</v>
      </c>
      <c r="C36" s="12">
        <v>2</v>
      </c>
      <c r="D36" s="12">
        <v>0</v>
      </c>
      <c r="E36" s="13">
        <v>2</v>
      </c>
      <c r="G36" s="10" t="s">
        <v>57</v>
      </c>
      <c r="H36" s="11" t="s">
        <v>58</v>
      </c>
      <c r="I36" s="12">
        <v>2</v>
      </c>
      <c r="J36" s="12">
        <v>0</v>
      </c>
      <c r="K36" s="13">
        <v>2</v>
      </c>
    </row>
    <row r="37" spans="1:11" ht="30" customHeight="1" x14ac:dyDescent="0.2">
      <c r="A37" s="17"/>
      <c r="B37" s="18" t="s">
        <v>32</v>
      </c>
      <c r="C37" s="19">
        <f>SUM(C26:C31)</f>
        <v>18</v>
      </c>
      <c r="D37" s="19">
        <f>SUM(D26:D31)</f>
        <v>4</v>
      </c>
      <c r="E37" s="20">
        <f>SUM(E26:E31)</f>
        <v>30</v>
      </c>
      <c r="F37" s="14"/>
      <c r="G37" s="17"/>
      <c r="H37" s="18" t="s">
        <v>32</v>
      </c>
      <c r="I37" s="19">
        <v>10</v>
      </c>
      <c r="J37" s="19">
        <v>2</v>
      </c>
      <c r="K37" s="20">
        <v>14</v>
      </c>
    </row>
  </sheetData>
  <mergeCells count="24">
    <mergeCell ref="A2:K2"/>
    <mergeCell ref="A3:K3"/>
    <mergeCell ref="A4:K4"/>
    <mergeCell ref="A5:K5"/>
    <mergeCell ref="A6:K6"/>
    <mergeCell ref="M6:N6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21:K21"/>
    <mergeCell ref="A22:E22"/>
    <mergeCell ref="G22:K22"/>
    <mergeCell ref="A23:A25"/>
    <mergeCell ref="B23:B25"/>
    <mergeCell ref="C23:E24"/>
    <mergeCell ref="G23:G25"/>
    <mergeCell ref="H23:H25"/>
    <mergeCell ref="I23:K24"/>
  </mergeCells>
  <pageMargins left="0.196527777777778" right="0.15763888888888899" top="0.27569444444444402" bottom="0.27569444444444402" header="0.511811023622047" footer="0.511811023622047"/>
  <pageSetup paperSize="66" scale="4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1"/>
  <sheetViews>
    <sheetView view="pageBreakPreview" topLeftCell="A19" zoomScale="70" zoomScaleNormal="80" zoomScaleSheetLayoutView="70" workbookViewId="0"/>
  </sheetViews>
  <sheetFormatPr defaultColWidth="8.7109375" defaultRowHeight="12.75" x14ac:dyDescent="0.2"/>
  <cols>
    <col min="1" max="1" width="16.7109375" style="1" customWidth="1"/>
    <col min="2" max="2" width="45.7109375" customWidth="1"/>
    <col min="3" max="5" width="10.7109375" customWidth="1"/>
    <col min="6" max="6" width="2" customWidth="1"/>
    <col min="7" max="7" width="16.7109375" style="1" customWidth="1"/>
    <col min="8" max="8" width="45.7109375" customWidth="1"/>
    <col min="9" max="11" width="10.7109375" customWidth="1"/>
    <col min="1024" max="1024" width="11.5703125" customWidth="1"/>
  </cols>
  <sheetData>
    <row r="1" spans="1:1024" s="2" customFormat="1" ht="15.75" x14ac:dyDescent="0.25"/>
    <row r="2" spans="1:1024" s="2" customFormat="1" ht="15.75" x14ac:dyDescent="0.25">
      <c r="A2" s="71" t="str">
        <f>'1. SINIF'!A2:K2</f>
        <v>DOKUZ EYLÜL ÜNİVERSİTESİ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024" s="2" customFormat="1" ht="15.75" x14ac:dyDescent="0.25">
      <c r="A3" s="71" t="str">
        <f>'1. SINIF'!A3:K3</f>
        <v>FEN FAKÜLTESİ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024" s="2" customFormat="1" ht="15.75" x14ac:dyDescent="0.25">
      <c r="A4" s="71" t="str">
        <f>'1. SINIF'!A4:K4</f>
        <v>KİMYA BÖLÜMÜ ÖĞRENCİLERİ İÇİN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024" s="2" customFormat="1" ht="15.75" x14ac:dyDescent="0.25">
      <c r="A5" s="71" t="str">
        <f>'1. SINIF'!A5:K5</f>
        <v>MATEMATİK BÖLÜMÜ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024" s="4" customFormat="1" ht="47.25" customHeight="1" x14ac:dyDescent="0.25">
      <c r="A6" s="77" t="str">
        <f>'1. SINIF'!A6:K6</f>
        <v>ÇİFT ANADAL PROGRAMI
ANADAL: KİMYA BÖLÜMÜ
ÇİFT ANADAL: MATEMATİK BÖLÜMÜ</v>
      </c>
      <c r="B6" s="77"/>
      <c r="C6" s="77"/>
      <c r="D6" s="77"/>
      <c r="E6" s="77"/>
      <c r="F6" s="77"/>
      <c r="G6" s="77"/>
      <c r="H6" s="77"/>
      <c r="I6" s="77"/>
      <c r="J6" s="77"/>
      <c r="K6" s="77"/>
      <c r="AMJ6" s="30"/>
    </row>
    <row r="7" spans="1:1024" s="2" customFormat="1" ht="15.75" x14ac:dyDescent="0.25"/>
    <row r="8" spans="1:1024" s="2" customFormat="1" ht="15.75" x14ac:dyDescent="0.25">
      <c r="A8" s="71" t="s">
        <v>59</v>
      </c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024" ht="27" customHeight="1" x14ac:dyDescent="0.2">
      <c r="A9" s="72" t="str">
        <f>'1. SINIF'!A9:E9</f>
        <v>MATEMATİK ÇİFT ANADAL ÖĞRETİM PLANI</v>
      </c>
      <c r="B9" s="72"/>
      <c r="C9" s="72"/>
      <c r="D9" s="72"/>
      <c r="E9" s="72"/>
      <c r="G9" s="72" t="str">
        <f>'1. SINIF'!G9:K9</f>
        <v>KİMYA PROGRAMINDA EŞLENİĞİ</v>
      </c>
      <c r="H9" s="72"/>
      <c r="I9" s="72"/>
      <c r="J9" s="72"/>
      <c r="K9" s="72"/>
    </row>
    <row r="10" spans="1:1024" ht="24.75" customHeight="1" x14ac:dyDescent="0.25">
      <c r="A10" s="73" t="s">
        <v>9</v>
      </c>
      <c r="B10" s="74" t="s">
        <v>10</v>
      </c>
      <c r="C10" s="75" t="s">
        <v>11</v>
      </c>
      <c r="D10" s="75"/>
      <c r="E10" s="75"/>
      <c r="F10" s="7"/>
      <c r="G10" s="73" t="s">
        <v>9</v>
      </c>
      <c r="H10" s="74" t="s">
        <v>10</v>
      </c>
      <c r="I10" s="75" t="s">
        <v>11</v>
      </c>
      <c r="J10" s="75"/>
      <c r="K10" s="75"/>
    </row>
    <row r="11" spans="1:1024" ht="24.75" customHeight="1" x14ac:dyDescent="0.25">
      <c r="A11" s="73"/>
      <c r="B11" s="74"/>
      <c r="C11" s="74"/>
      <c r="D11" s="75"/>
      <c r="E11" s="75"/>
      <c r="F11" s="7"/>
      <c r="G11" s="73"/>
      <c r="H11" s="74"/>
      <c r="I11" s="74"/>
      <c r="J11" s="75"/>
      <c r="K11" s="75"/>
    </row>
    <row r="12" spans="1:1024" ht="24.75" customHeight="1" x14ac:dyDescent="0.25">
      <c r="A12" s="73"/>
      <c r="B12" s="74"/>
      <c r="C12" s="8" t="s">
        <v>12</v>
      </c>
      <c r="D12" s="8" t="s">
        <v>13</v>
      </c>
      <c r="E12" s="9" t="s">
        <v>14</v>
      </c>
      <c r="F12" s="7"/>
      <c r="G12" s="73"/>
      <c r="H12" s="74"/>
      <c r="I12" s="8" t="s">
        <v>12</v>
      </c>
      <c r="J12" s="8" t="s">
        <v>13</v>
      </c>
      <c r="K12" s="9" t="s">
        <v>14</v>
      </c>
    </row>
    <row r="13" spans="1:1024" s="14" customFormat="1" ht="30" customHeight="1" x14ac:dyDescent="0.2">
      <c r="A13" s="10" t="s">
        <v>60</v>
      </c>
      <c r="B13" s="11" t="s">
        <v>61</v>
      </c>
      <c r="C13" s="12">
        <v>2</v>
      </c>
      <c r="D13" s="12">
        <v>2</v>
      </c>
      <c r="E13" s="13">
        <v>5</v>
      </c>
      <c r="G13" s="31"/>
      <c r="H13" s="32"/>
      <c r="I13" s="15"/>
      <c r="J13" s="15"/>
      <c r="K13" s="16"/>
    </row>
    <row r="14" spans="1:1024" s="14" customFormat="1" ht="30" customHeight="1" x14ac:dyDescent="0.2">
      <c r="A14" s="10" t="s">
        <v>62</v>
      </c>
      <c r="B14" s="11" t="s">
        <v>63</v>
      </c>
      <c r="C14" s="12">
        <v>4</v>
      </c>
      <c r="D14" s="12">
        <v>0</v>
      </c>
      <c r="E14" s="13">
        <v>7</v>
      </c>
      <c r="G14" s="31"/>
      <c r="H14" s="32"/>
      <c r="I14" s="15"/>
      <c r="J14" s="15"/>
      <c r="K14" s="16"/>
    </row>
    <row r="15" spans="1:1024" s="14" customFormat="1" ht="30" customHeight="1" x14ac:dyDescent="0.2">
      <c r="A15" s="10" t="s">
        <v>64</v>
      </c>
      <c r="B15" s="11" t="s">
        <v>65</v>
      </c>
      <c r="C15" s="12">
        <v>4</v>
      </c>
      <c r="D15" s="12">
        <v>0</v>
      </c>
      <c r="E15" s="13">
        <v>7</v>
      </c>
      <c r="G15" s="31"/>
      <c r="H15" s="32"/>
      <c r="I15" s="15"/>
      <c r="J15" s="15"/>
      <c r="K15" s="16"/>
    </row>
    <row r="16" spans="1:1024" s="14" customFormat="1" ht="30" customHeight="1" x14ac:dyDescent="0.2">
      <c r="A16" s="10" t="s">
        <v>66</v>
      </c>
      <c r="B16" s="11" t="s">
        <v>67</v>
      </c>
      <c r="C16" s="12">
        <v>4</v>
      </c>
      <c r="D16" s="12">
        <v>2</v>
      </c>
      <c r="E16" s="13">
        <v>9</v>
      </c>
      <c r="G16" s="31"/>
      <c r="H16" s="32"/>
      <c r="I16" s="15"/>
      <c r="J16" s="15"/>
      <c r="K16" s="16"/>
    </row>
    <row r="17" spans="1:11" s="14" customFormat="1" ht="30" customHeight="1" x14ac:dyDescent="0.2">
      <c r="A17" s="10" t="s">
        <v>68</v>
      </c>
      <c r="B17" s="22" t="s">
        <v>69</v>
      </c>
      <c r="C17" s="12">
        <v>2</v>
      </c>
      <c r="D17" s="12">
        <v>0</v>
      </c>
      <c r="E17" s="13">
        <v>2</v>
      </c>
      <c r="G17" s="10" t="s">
        <v>68</v>
      </c>
      <c r="H17" s="22" t="s">
        <v>69</v>
      </c>
      <c r="I17" s="12">
        <v>2</v>
      </c>
      <c r="J17" s="12">
        <v>0</v>
      </c>
      <c r="K17" s="13">
        <v>2</v>
      </c>
    </row>
    <row r="18" spans="1:11" s="21" customFormat="1" ht="30" customHeight="1" x14ac:dyDescent="0.2">
      <c r="A18" s="17"/>
      <c r="B18" s="18" t="s">
        <v>32</v>
      </c>
      <c r="C18" s="19">
        <f>SUM(C13:C17)</f>
        <v>16</v>
      </c>
      <c r="D18" s="19">
        <f>SUM(D13:D17)</f>
        <v>4</v>
      </c>
      <c r="E18" s="20">
        <f>SUM(E13:E17)</f>
        <v>30</v>
      </c>
      <c r="F18" s="14"/>
      <c r="G18" s="17"/>
      <c r="H18" s="18" t="s">
        <v>32</v>
      </c>
      <c r="I18" s="19">
        <f>SUM(I13:I17)</f>
        <v>2</v>
      </c>
      <c r="J18" s="19">
        <f>SUM(J13:J17)</f>
        <v>0</v>
      </c>
      <c r="K18" s="20">
        <f>SUM(K13:K17)</f>
        <v>2</v>
      </c>
    </row>
    <row r="19" spans="1:11" s="21" customFormat="1" ht="25.5" customHeight="1" x14ac:dyDescent="0.2">
      <c r="A19" s="33"/>
      <c r="B19" s="34"/>
      <c r="C19" s="33"/>
      <c r="D19" s="33"/>
      <c r="E19" s="33"/>
      <c r="F19" s="14"/>
      <c r="G19" s="33"/>
      <c r="H19" s="34"/>
      <c r="I19" s="33"/>
      <c r="J19" s="33"/>
      <c r="K19" s="33"/>
    </row>
    <row r="20" spans="1:11" s="2" customFormat="1" ht="15.75" x14ac:dyDescent="0.25"/>
    <row r="21" spans="1:11" s="2" customFormat="1" ht="15.75" x14ac:dyDescent="0.25">
      <c r="A21" s="71" t="s">
        <v>70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ht="27" customHeight="1" x14ac:dyDescent="0.2">
      <c r="A22" s="72" t="str">
        <f>A9</f>
        <v>MATEMATİK ÇİFT ANADAL ÖĞRETİM PLANI</v>
      </c>
      <c r="B22" s="72"/>
      <c r="C22" s="72"/>
      <c r="D22" s="72"/>
      <c r="E22" s="72"/>
      <c r="G22" s="72" t="str">
        <f>G9</f>
        <v>KİMYA PROGRAMINDA EŞLENİĞİ</v>
      </c>
      <c r="H22" s="72"/>
      <c r="I22" s="72"/>
      <c r="J22" s="72"/>
      <c r="K22" s="72"/>
    </row>
    <row r="23" spans="1:11" ht="24.75" customHeight="1" x14ac:dyDescent="0.25">
      <c r="A23" s="73" t="s">
        <v>9</v>
      </c>
      <c r="B23" s="74" t="s">
        <v>10</v>
      </c>
      <c r="C23" s="75" t="s">
        <v>11</v>
      </c>
      <c r="D23" s="75"/>
      <c r="E23" s="75"/>
      <c r="F23" s="7"/>
      <c r="G23" s="73" t="s">
        <v>9</v>
      </c>
      <c r="H23" s="74" t="s">
        <v>10</v>
      </c>
      <c r="I23" s="75" t="s">
        <v>11</v>
      </c>
      <c r="J23" s="75"/>
      <c r="K23" s="75"/>
    </row>
    <row r="24" spans="1:11" ht="24.75" customHeight="1" x14ac:dyDescent="0.25">
      <c r="A24" s="73"/>
      <c r="B24" s="74"/>
      <c r="C24" s="74"/>
      <c r="D24" s="75"/>
      <c r="E24" s="75"/>
      <c r="F24" s="7"/>
      <c r="G24" s="73"/>
      <c r="H24" s="74"/>
      <c r="I24" s="74"/>
      <c r="J24" s="75"/>
      <c r="K24" s="75"/>
    </row>
    <row r="25" spans="1:11" ht="24.75" customHeight="1" x14ac:dyDescent="0.25">
      <c r="A25" s="73"/>
      <c r="B25" s="74"/>
      <c r="C25" s="8" t="s">
        <v>12</v>
      </c>
      <c r="D25" s="8" t="s">
        <v>13</v>
      </c>
      <c r="E25" s="9" t="s">
        <v>14</v>
      </c>
      <c r="F25" s="7"/>
      <c r="G25" s="73"/>
      <c r="H25" s="74"/>
      <c r="I25" s="8" t="s">
        <v>12</v>
      </c>
      <c r="J25" s="8" t="s">
        <v>13</v>
      </c>
      <c r="K25" s="9" t="s">
        <v>14</v>
      </c>
    </row>
    <row r="26" spans="1:11" s="14" customFormat="1" ht="30" customHeight="1" x14ac:dyDescent="0.2">
      <c r="A26" s="10" t="s">
        <v>71</v>
      </c>
      <c r="B26" s="11" t="s">
        <v>72</v>
      </c>
      <c r="C26" s="12">
        <v>4</v>
      </c>
      <c r="D26" s="12">
        <v>0</v>
      </c>
      <c r="E26" s="13">
        <v>7</v>
      </c>
      <c r="G26" s="31"/>
      <c r="H26" s="32"/>
      <c r="I26" s="15"/>
      <c r="J26" s="15"/>
      <c r="K26" s="16"/>
    </row>
    <row r="27" spans="1:11" s="14" customFormat="1" ht="30" customHeight="1" x14ac:dyDescent="0.2">
      <c r="A27" s="10" t="s">
        <v>73</v>
      </c>
      <c r="B27" s="11" t="s">
        <v>74</v>
      </c>
      <c r="C27" s="12">
        <v>4</v>
      </c>
      <c r="D27" s="12">
        <v>0</v>
      </c>
      <c r="E27" s="13">
        <v>7</v>
      </c>
      <c r="G27" s="31"/>
      <c r="H27" s="32"/>
      <c r="I27" s="15"/>
      <c r="J27" s="15"/>
      <c r="K27" s="16"/>
    </row>
    <row r="28" spans="1:11" s="14" customFormat="1" ht="30" customHeight="1" x14ac:dyDescent="0.2">
      <c r="A28" s="10" t="s">
        <v>75</v>
      </c>
      <c r="B28" s="11" t="s">
        <v>76</v>
      </c>
      <c r="C28" s="12">
        <v>2</v>
      </c>
      <c r="D28" s="12">
        <v>2</v>
      </c>
      <c r="E28" s="13">
        <v>5</v>
      </c>
      <c r="G28" s="31"/>
      <c r="H28" s="32"/>
      <c r="I28" s="15"/>
      <c r="J28" s="15"/>
      <c r="K28" s="16"/>
    </row>
    <row r="29" spans="1:11" s="14" customFormat="1" ht="30" customHeight="1" x14ac:dyDescent="0.2">
      <c r="A29" s="10" t="s">
        <v>77</v>
      </c>
      <c r="B29" s="11" t="s">
        <v>78</v>
      </c>
      <c r="C29" s="12">
        <v>4</v>
      </c>
      <c r="D29" s="12">
        <v>2</v>
      </c>
      <c r="E29" s="13">
        <v>9</v>
      </c>
      <c r="G29" s="31"/>
      <c r="H29" s="32"/>
      <c r="I29" s="15"/>
      <c r="J29" s="15"/>
      <c r="K29" s="16"/>
    </row>
    <row r="30" spans="1:11" s="14" customFormat="1" ht="30" customHeight="1" x14ac:dyDescent="0.2">
      <c r="A30" s="10" t="s">
        <v>79</v>
      </c>
      <c r="B30" s="11" t="s">
        <v>80</v>
      </c>
      <c r="C30" s="12">
        <v>2</v>
      </c>
      <c r="D30" s="12">
        <v>0</v>
      </c>
      <c r="E30" s="13">
        <v>2</v>
      </c>
      <c r="G30" s="10" t="s">
        <v>79</v>
      </c>
      <c r="H30" s="11" t="s">
        <v>80</v>
      </c>
      <c r="I30" s="12">
        <v>2</v>
      </c>
      <c r="J30" s="12">
        <v>0</v>
      </c>
      <c r="K30" s="13">
        <v>2</v>
      </c>
    </row>
    <row r="31" spans="1:11" s="21" customFormat="1" ht="30" customHeight="1" x14ac:dyDescent="0.2">
      <c r="A31" s="17"/>
      <c r="B31" s="18" t="s">
        <v>32</v>
      </c>
      <c r="C31" s="19">
        <f>SUM(C26:C30)</f>
        <v>16</v>
      </c>
      <c r="D31" s="19">
        <f>SUM(D26:D30)</f>
        <v>4</v>
      </c>
      <c r="E31" s="20">
        <f>SUM(E26:E30)</f>
        <v>30</v>
      </c>
      <c r="F31" s="14"/>
      <c r="G31" s="17"/>
      <c r="H31" s="18" t="s">
        <v>32</v>
      </c>
      <c r="I31" s="19">
        <f>SUM(I26:I30)</f>
        <v>2</v>
      </c>
      <c r="J31" s="19">
        <f>SUM(J26:J30)</f>
        <v>0</v>
      </c>
      <c r="K31" s="20">
        <f>SUM(K26:K30)</f>
        <v>2</v>
      </c>
    </row>
  </sheetData>
  <mergeCells count="23">
    <mergeCell ref="A2:K2"/>
    <mergeCell ref="A3:K3"/>
    <mergeCell ref="A4:K4"/>
    <mergeCell ref="A5:K5"/>
    <mergeCell ref="A6:K6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21:K21"/>
    <mergeCell ref="A22:E22"/>
    <mergeCell ref="G22:K22"/>
    <mergeCell ref="A23:A25"/>
    <mergeCell ref="B23:B25"/>
    <mergeCell ref="C23:E24"/>
    <mergeCell ref="G23:G25"/>
    <mergeCell ref="H23:H25"/>
    <mergeCell ref="I23:K24"/>
  </mergeCells>
  <pageMargins left="0.196527777777778" right="0.15763888888888899" top="0.44027777777777799" bottom="0.40972222222222199" header="0.511811023622047" footer="0.511811023622047"/>
  <pageSetup paperSize="66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41"/>
  <sheetViews>
    <sheetView view="pageBreakPreview" topLeftCell="A25" zoomScale="70" zoomScaleNormal="80" zoomScaleSheetLayoutView="70" workbookViewId="0">
      <selection activeCell="K28" sqref="K28"/>
    </sheetView>
  </sheetViews>
  <sheetFormatPr defaultColWidth="8.7109375" defaultRowHeight="12.75" x14ac:dyDescent="0.2"/>
  <cols>
    <col min="1" max="1" width="16.7109375" style="1" customWidth="1"/>
    <col min="2" max="2" width="45.7109375" customWidth="1"/>
    <col min="3" max="5" width="10.7109375" customWidth="1"/>
    <col min="6" max="6" width="2" customWidth="1"/>
    <col min="7" max="7" width="16.7109375" style="1" customWidth="1"/>
    <col min="8" max="8" width="45.7109375" customWidth="1"/>
    <col min="9" max="11" width="10.7109375" customWidth="1"/>
    <col min="1024" max="1024" width="11.5703125" customWidth="1"/>
  </cols>
  <sheetData>
    <row r="1" spans="1:1024" s="2" customFormat="1" ht="15.75" x14ac:dyDescent="0.25"/>
    <row r="2" spans="1:1024" s="2" customFormat="1" ht="15.75" x14ac:dyDescent="0.25">
      <c r="A2" s="71" t="str">
        <f>'1. SINIF'!A2:K2</f>
        <v>DOKUZ EYLÜL ÜNİVERSİTESİ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024" s="2" customFormat="1" ht="15.75" x14ac:dyDescent="0.25">
      <c r="A3" s="71" t="str">
        <f>'1. SINIF'!A3:K3</f>
        <v>FEN FAKÜLTESİ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024" s="2" customFormat="1" ht="15.75" x14ac:dyDescent="0.25">
      <c r="A4" s="71" t="str">
        <f>'1. SINIF'!A4:K4</f>
        <v>KİMYA BÖLÜMÜ ÖĞRENCİLERİ İÇİN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024" s="2" customFormat="1" ht="15.75" x14ac:dyDescent="0.25">
      <c r="A5" s="71" t="str">
        <f>'1. SINIF'!A5:K5</f>
        <v>MATEMATİK BÖLÜMÜ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024" s="4" customFormat="1" ht="47.25" customHeight="1" x14ac:dyDescent="0.25">
      <c r="A6" s="77" t="str">
        <f>'1. SINIF'!A6:K6</f>
        <v>ÇİFT ANADAL PROGRAMI
ANADAL: KİMYA BÖLÜMÜ
ÇİFT ANADAL: MATEMATİK BÖLÜMÜ</v>
      </c>
      <c r="B6" s="77"/>
      <c r="C6" s="77"/>
      <c r="D6" s="77"/>
      <c r="E6" s="77"/>
      <c r="F6" s="77"/>
      <c r="G6" s="77"/>
      <c r="H6" s="77"/>
      <c r="I6" s="77"/>
      <c r="J6" s="77"/>
      <c r="K6" s="77"/>
      <c r="AMJ6" s="30"/>
    </row>
    <row r="7" spans="1:1024" s="2" customFormat="1" ht="15.75" x14ac:dyDescent="0.25"/>
    <row r="8" spans="1:1024" s="2" customFormat="1" ht="15.75" x14ac:dyDescent="0.25">
      <c r="A8" s="71" t="s">
        <v>81</v>
      </c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024" ht="27" customHeight="1" x14ac:dyDescent="0.2">
      <c r="A9" s="72" t="str">
        <f>'1. SINIF'!A9:E9</f>
        <v>MATEMATİK ÇİFT ANADAL ÖĞRETİM PLANI</v>
      </c>
      <c r="B9" s="72"/>
      <c r="C9" s="72"/>
      <c r="D9" s="72"/>
      <c r="E9" s="72"/>
      <c r="G9" s="72" t="str">
        <f>'1. SINIF'!G9:K9</f>
        <v>KİMYA PROGRAMINDA EŞLENİĞİ</v>
      </c>
      <c r="H9" s="72"/>
      <c r="I9" s="72"/>
      <c r="J9" s="72"/>
      <c r="K9" s="72"/>
    </row>
    <row r="10" spans="1:1024" ht="24.75" customHeight="1" x14ac:dyDescent="0.25">
      <c r="A10" s="73" t="s">
        <v>9</v>
      </c>
      <c r="B10" s="74" t="s">
        <v>10</v>
      </c>
      <c r="C10" s="75" t="s">
        <v>11</v>
      </c>
      <c r="D10" s="75"/>
      <c r="E10" s="75"/>
      <c r="F10" s="7"/>
      <c r="G10" s="73" t="s">
        <v>9</v>
      </c>
      <c r="H10" s="74" t="s">
        <v>10</v>
      </c>
      <c r="I10" s="75" t="s">
        <v>11</v>
      </c>
      <c r="J10" s="75"/>
      <c r="K10" s="75"/>
    </row>
    <row r="11" spans="1:1024" ht="24.75" customHeight="1" x14ac:dyDescent="0.25">
      <c r="A11" s="73"/>
      <c r="B11" s="74"/>
      <c r="C11" s="74"/>
      <c r="D11" s="75"/>
      <c r="E11" s="75"/>
      <c r="F11" s="7"/>
      <c r="G11" s="73"/>
      <c r="H11" s="74"/>
      <c r="I11" s="74"/>
      <c r="J11" s="75"/>
      <c r="K11" s="75"/>
    </row>
    <row r="12" spans="1:1024" ht="24.75" customHeight="1" x14ac:dyDescent="0.25">
      <c r="A12" s="73"/>
      <c r="B12" s="74"/>
      <c r="C12" s="8" t="s">
        <v>12</v>
      </c>
      <c r="D12" s="8" t="s">
        <v>13</v>
      </c>
      <c r="E12" s="9" t="s">
        <v>14</v>
      </c>
      <c r="F12" s="7"/>
      <c r="G12" s="73"/>
      <c r="H12" s="74"/>
      <c r="I12" s="8" t="s">
        <v>12</v>
      </c>
      <c r="J12" s="8" t="s">
        <v>13</v>
      </c>
      <c r="K12" s="9" t="s">
        <v>14</v>
      </c>
    </row>
    <row r="13" spans="1:1024" s="14" customFormat="1" ht="30" customHeight="1" x14ac:dyDescent="0.2">
      <c r="A13" s="10" t="s">
        <v>82</v>
      </c>
      <c r="B13" s="11" t="s">
        <v>83</v>
      </c>
      <c r="C13" s="12">
        <v>4</v>
      </c>
      <c r="D13" s="12">
        <v>0</v>
      </c>
      <c r="E13" s="13">
        <v>7</v>
      </c>
      <c r="G13" s="31"/>
      <c r="H13" s="32"/>
      <c r="I13" s="15"/>
      <c r="J13" s="15"/>
      <c r="K13" s="16"/>
    </row>
    <row r="14" spans="1:1024" s="14" customFormat="1" ht="30" customHeight="1" x14ac:dyDescent="0.2">
      <c r="A14" s="10" t="s">
        <v>84</v>
      </c>
      <c r="B14" s="11" t="s">
        <v>85</v>
      </c>
      <c r="C14" s="12">
        <v>4</v>
      </c>
      <c r="D14" s="12">
        <v>0</v>
      </c>
      <c r="E14" s="13">
        <v>7</v>
      </c>
      <c r="G14" s="31"/>
      <c r="H14" s="32"/>
      <c r="I14" s="15"/>
      <c r="J14" s="15"/>
      <c r="K14" s="16"/>
    </row>
    <row r="15" spans="1:1024" s="14" customFormat="1" ht="30" customHeight="1" x14ac:dyDescent="0.2">
      <c r="A15" s="10" t="s">
        <v>86</v>
      </c>
      <c r="B15" s="22" t="s">
        <v>87</v>
      </c>
      <c r="C15" s="12">
        <v>4</v>
      </c>
      <c r="D15" s="12">
        <v>0</v>
      </c>
      <c r="E15" s="13">
        <v>7</v>
      </c>
      <c r="G15" s="31"/>
      <c r="H15" s="32"/>
      <c r="I15" s="15"/>
      <c r="J15" s="15"/>
      <c r="K15" s="16"/>
    </row>
    <row r="16" spans="1:1024" s="14" customFormat="1" ht="30" customHeight="1" x14ac:dyDescent="0.2">
      <c r="A16" s="10" t="s">
        <v>88</v>
      </c>
      <c r="B16" s="22" t="s">
        <v>89</v>
      </c>
      <c r="C16" s="12">
        <v>4</v>
      </c>
      <c r="D16" s="12">
        <v>0</v>
      </c>
      <c r="E16" s="13">
        <v>7</v>
      </c>
      <c r="G16" s="31"/>
      <c r="H16" s="32"/>
      <c r="I16" s="15"/>
      <c r="J16" s="15"/>
      <c r="K16" s="16"/>
    </row>
    <row r="17" spans="1:19" s="14" customFormat="1" ht="30" customHeight="1" x14ac:dyDescent="0.2">
      <c r="A17" s="10"/>
      <c r="B17" s="11" t="s">
        <v>90</v>
      </c>
      <c r="C17" s="12">
        <v>2</v>
      </c>
      <c r="D17" s="12">
        <v>0</v>
      </c>
      <c r="E17" s="13">
        <v>2</v>
      </c>
      <c r="G17" s="10"/>
      <c r="H17" s="11" t="s">
        <v>90</v>
      </c>
      <c r="I17" s="12">
        <v>2</v>
      </c>
      <c r="J17" s="12">
        <v>0</v>
      </c>
      <c r="K17" s="13">
        <v>2</v>
      </c>
    </row>
    <row r="18" spans="1:19" s="21" customFormat="1" ht="30" customHeight="1" x14ac:dyDescent="0.2">
      <c r="A18" s="17"/>
      <c r="B18" s="18" t="s">
        <v>32</v>
      </c>
      <c r="C18" s="19">
        <f>SUM(C13:C17)</f>
        <v>18</v>
      </c>
      <c r="D18" s="19">
        <f>SUM(D13:D17)</f>
        <v>0</v>
      </c>
      <c r="E18" s="20">
        <f>SUM(E13:E17)</f>
        <v>30</v>
      </c>
      <c r="F18" s="14"/>
      <c r="G18" s="17"/>
      <c r="H18" s="18" t="s">
        <v>32</v>
      </c>
      <c r="I18" s="19">
        <f>SUM(I13:I17)</f>
        <v>2</v>
      </c>
      <c r="J18" s="19">
        <f>SUM(J13:J17)</f>
        <v>0</v>
      </c>
      <c r="K18" s="20">
        <f>SUM(K13:K17)</f>
        <v>2</v>
      </c>
      <c r="S18" s="14"/>
    </row>
    <row r="19" spans="1:19" ht="15" x14ac:dyDescent="0.2">
      <c r="A19" s="33"/>
      <c r="B19" s="34"/>
      <c r="C19" s="33"/>
      <c r="D19" s="33"/>
      <c r="E19" s="33"/>
      <c r="F19" s="14"/>
      <c r="G19" s="33"/>
      <c r="H19" s="34"/>
      <c r="I19" s="33"/>
      <c r="J19" s="33"/>
      <c r="K19" s="33"/>
      <c r="S19" s="14"/>
    </row>
    <row r="20" spans="1:19" s="2" customFormat="1" ht="15.75" x14ac:dyDescent="0.25">
      <c r="A20" s="1"/>
      <c r="G20" s="1"/>
      <c r="S20" s="14"/>
    </row>
    <row r="21" spans="1:19" ht="27" customHeight="1" x14ac:dyDescent="0.25">
      <c r="A21" s="71" t="s">
        <v>91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S21" s="14"/>
    </row>
    <row r="22" spans="1:19" ht="24.75" customHeight="1" x14ac:dyDescent="0.2">
      <c r="A22" s="72" t="str">
        <f>A9</f>
        <v>MATEMATİK ÇİFT ANADAL ÖĞRETİM PLANI</v>
      </c>
      <c r="B22" s="72"/>
      <c r="C22" s="72"/>
      <c r="D22" s="72"/>
      <c r="E22" s="72"/>
      <c r="G22" s="72" t="str">
        <f>G9</f>
        <v>KİMYA PROGRAMINDA EŞLENİĞİ</v>
      </c>
      <c r="H22" s="72"/>
      <c r="I22" s="72"/>
      <c r="J22" s="72"/>
      <c r="K22" s="72"/>
      <c r="S22" s="14"/>
    </row>
    <row r="23" spans="1:19" ht="24.75" customHeight="1" x14ac:dyDescent="0.25">
      <c r="A23" s="73" t="s">
        <v>9</v>
      </c>
      <c r="B23" s="74" t="s">
        <v>10</v>
      </c>
      <c r="C23" s="75" t="s">
        <v>11</v>
      </c>
      <c r="D23" s="75"/>
      <c r="E23" s="75"/>
      <c r="F23" s="7"/>
      <c r="G23" s="73" t="s">
        <v>9</v>
      </c>
      <c r="H23" s="74" t="s">
        <v>10</v>
      </c>
      <c r="I23" s="75" t="s">
        <v>11</v>
      </c>
      <c r="J23" s="75"/>
      <c r="K23" s="75"/>
      <c r="S23" s="14"/>
    </row>
    <row r="24" spans="1:19" ht="24.75" customHeight="1" x14ac:dyDescent="0.25">
      <c r="A24" s="73"/>
      <c r="B24" s="74"/>
      <c r="C24" s="74"/>
      <c r="D24" s="75"/>
      <c r="E24" s="75"/>
      <c r="F24" s="7"/>
      <c r="G24" s="73"/>
      <c r="H24" s="74"/>
      <c r="I24" s="74"/>
      <c r="J24" s="75"/>
      <c r="K24" s="75"/>
      <c r="S24" s="14"/>
    </row>
    <row r="25" spans="1:19" s="14" customFormat="1" ht="30" customHeight="1" x14ac:dyDescent="0.25">
      <c r="A25" s="73"/>
      <c r="B25" s="74"/>
      <c r="C25" s="8" t="s">
        <v>12</v>
      </c>
      <c r="D25" s="8" t="s">
        <v>13</v>
      </c>
      <c r="E25" s="9" t="s">
        <v>14</v>
      </c>
      <c r="F25" s="7"/>
      <c r="G25" s="73"/>
      <c r="H25" s="74"/>
      <c r="I25" s="8" t="s">
        <v>12</v>
      </c>
      <c r="J25" s="8" t="s">
        <v>13</v>
      </c>
      <c r="K25" s="9" t="s">
        <v>14</v>
      </c>
    </row>
    <row r="26" spans="1:19" s="14" customFormat="1" ht="30" customHeight="1" x14ac:dyDescent="0.2">
      <c r="A26" s="10" t="s">
        <v>92</v>
      </c>
      <c r="B26" s="11" t="s">
        <v>93</v>
      </c>
      <c r="C26" s="12">
        <v>4</v>
      </c>
      <c r="D26" s="12">
        <v>0</v>
      </c>
      <c r="E26" s="13">
        <v>6</v>
      </c>
      <c r="G26" s="31"/>
      <c r="H26" s="32"/>
      <c r="I26" s="15"/>
      <c r="J26" s="15"/>
      <c r="K26" s="16"/>
    </row>
    <row r="27" spans="1:19" s="14" customFormat="1" ht="30" customHeight="1" x14ac:dyDescent="0.2">
      <c r="A27" s="10" t="s">
        <v>94</v>
      </c>
      <c r="B27" s="11" t="s">
        <v>95</v>
      </c>
      <c r="C27" s="12">
        <v>4</v>
      </c>
      <c r="D27" s="12">
        <v>0</v>
      </c>
      <c r="E27" s="13">
        <v>6</v>
      </c>
      <c r="G27" s="31"/>
      <c r="H27" s="32"/>
      <c r="I27" s="15"/>
      <c r="J27" s="15"/>
      <c r="K27" s="16"/>
    </row>
    <row r="28" spans="1:19" s="14" customFormat="1" ht="30" customHeight="1" x14ac:dyDescent="0.2">
      <c r="A28" s="10" t="s">
        <v>96</v>
      </c>
      <c r="B28" s="11" t="s">
        <v>97</v>
      </c>
      <c r="C28" s="12">
        <v>2</v>
      </c>
      <c r="D28" s="12">
        <v>0</v>
      </c>
      <c r="E28" s="13">
        <v>2</v>
      </c>
      <c r="G28" s="31"/>
      <c r="H28" s="11"/>
      <c r="I28" s="12"/>
      <c r="J28" s="12"/>
      <c r="K28" s="13"/>
    </row>
    <row r="29" spans="1:19" s="14" customFormat="1" ht="30" customHeight="1" x14ac:dyDescent="0.2">
      <c r="A29" s="10"/>
      <c r="B29" s="11" t="s">
        <v>49</v>
      </c>
      <c r="C29" s="12">
        <v>4</v>
      </c>
      <c r="D29" s="12">
        <v>0</v>
      </c>
      <c r="E29" s="13">
        <v>7</v>
      </c>
      <c r="G29" s="31"/>
      <c r="H29" s="32"/>
      <c r="I29" s="15"/>
      <c r="J29" s="15"/>
      <c r="K29" s="16"/>
    </row>
    <row r="30" spans="1:19" s="14" customFormat="1" ht="30" customHeight="1" x14ac:dyDescent="0.2">
      <c r="A30" s="10"/>
      <c r="B30" s="11" t="s">
        <v>49</v>
      </c>
      <c r="C30" s="12">
        <v>4</v>
      </c>
      <c r="D30" s="12">
        <v>0</v>
      </c>
      <c r="E30" s="13">
        <v>7</v>
      </c>
      <c r="G30" s="31"/>
      <c r="H30" s="32"/>
      <c r="I30" s="15"/>
      <c r="J30" s="15"/>
      <c r="K30" s="16"/>
    </row>
    <row r="31" spans="1:19" s="14" customFormat="1" ht="30" customHeight="1" x14ac:dyDescent="0.2">
      <c r="A31" s="10"/>
      <c r="B31" s="11" t="s">
        <v>90</v>
      </c>
      <c r="C31" s="12">
        <v>2</v>
      </c>
      <c r="D31" s="12">
        <v>0</v>
      </c>
      <c r="E31" s="13">
        <v>2</v>
      </c>
      <c r="G31" s="31"/>
      <c r="H31" s="11" t="s">
        <v>90</v>
      </c>
      <c r="I31" s="12">
        <v>2</v>
      </c>
      <c r="J31" s="12">
        <v>0</v>
      </c>
      <c r="K31" s="13">
        <v>2</v>
      </c>
    </row>
    <row r="32" spans="1:19" s="14" customFormat="1" ht="30" customHeight="1" x14ac:dyDescent="0.2">
      <c r="A32" s="26"/>
      <c r="B32" s="27" t="s">
        <v>50</v>
      </c>
      <c r="C32" s="28"/>
      <c r="D32" s="28"/>
      <c r="E32" s="29"/>
      <c r="G32" s="26"/>
      <c r="H32" s="27" t="s">
        <v>50</v>
      </c>
      <c r="I32" s="28"/>
      <c r="J32" s="28"/>
      <c r="K32" s="29"/>
    </row>
    <row r="33" spans="1:11" s="14" customFormat="1" ht="30" customHeight="1" x14ac:dyDescent="0.2">
      <c r="A33" s="10" t="s">
        <v>98</v>
      </c>
      <c r="B33" s="11" t="s">
        <v>99</v>
      </c>
      <c r="C33" s="12">
        <v>4</v>
      </c>
      <c r="D33" s="12">
        <v>0</v>
      </c>
      <c r="E33" s="13">
        <v>7</v>
      </c>
      <c r="G33" s="10"/>
      <c r="H33" s="22"/>
      <c r="I33" s="15"/>
      <c r="J33" s="15"/>
      <c r="K33" s="16"/>
    </row>
    <row r="34" spans="1:11" s="14" customFormat="1" ht="30" customHeight="1" x14ac:dyDescent="0.2">
      <c r="A34" s="10" t="s">
        <v>100</v>
      </c>
      <c r="B34" s="11" t="s">
        <v>101</v>
      </c>
      <c r="C34" s="12">
        <v>4</v>
      </c>
      <c r="D34" s="12">
        <v>0</v>
      </c>
      <c r="E34" s="13">
        <v>7</v>
      </c>
      <c r="G34" s="10"/>
      <c r="H34" s="22"/>
      <c r="I34" s="15"/>
      <c r="J34" s="15"/>
      <c r="K34" s="16"/>
    </row>
    <row r="35" spans="1:11" s="14" customFormat="1" ht="30" customHeight="1" x14ac:dyDescent="0.2">
      <c r="A35" s="10" t="s">
        <v>102</v>
      </c>
      <c r="B35" s="11" t="s">
        <v>103</v>
      </c>
      <c r="C35" s="12">
        <v>4</v>
      </c>
      <c r="D35" s="12">
        <v>0</v>
      </c>
      <c r="E35" s="13">
        <v>7</v>
      </c>
      <c r="G35" s="10"/>
      <c r="H35" s="22"/>
      <c r="I35" s="15"/>
      <c r="J35" s="15"/>
      <c r="K35" s="16"/>
    </row>
    <row r="36" spans="1:11" s="14" customFormat="1" ht="30" customHeight="1" x14ac:dyDescent="0.2">
      <c r="A36" s="10" t="s">
        <v>104</v>
      </c>
      <c r="B36" s="11" t="s">
        <v>105</v>
      </c>
      <c r="C36" s="12">
        <v>4</v>
      </c>
      <c r="D36" s="12">
        <v>0</v>
      </c>
      <c r="E36" s="13">
        <v>7</v>
      </c>
      <c r="G36" s="10"/>
      <c r="H36" s="11"/>
      <c r="I36" s="12"/>
      <c r="J36" s="12"/>
      <c r="K36" s="13"/>
    </row>
    <row r="37" spans="1:11" s="14" customFormat="1" ht="30" customHeight="1" x14ac:dyDescent="0.2">
      <c r="A37" s="10" t="s">
        <v>106</v>
      </c>
      <c r="B37" s="11" t="s">
        <v>107</v>
      </c>
      <c r="C37" s="12">
        <v>4</v>
      </c>
      <c r="D37" s="12">
        <v>0</v>
      </c>
      <c r="E37" s="13">
        <v>7</v>
      </c>
      <c r="G37" s="10"/>
      <c r="H37" s="11"/>
      <c r="I37" s="12"/>
      <c r="J37" s="12"/>
      <c r="K37" s="13"/>
    </row>
    <row r="38" spans="1:11" s="14" customFormat="1" ht="30" customHeight="1" x14ac:dyDescent="0.2">
      <c r="A38" s="10" t="s">
        <v>108</v>
      </c>
      <c r="B38" s="11" t="s">
        <v>109</v>
      </c>
      <c r="C38" s="12">
        <v>4</v>
      </c>
      <c r="D38" s="12">
        <v>0</v>
      </c>
      <c r="E38" s="13">
        <v>7</v>
      </c>
      <c r="G38" s="10"/>
      <c r="H38" s="11"/>
      <c r="I38" s="12"/>
      <c r="J38" s="12"/>
      <c r="K38" s="13"/>
    </row>
    <row r="39" spans="1:11" s="14" customFormat="1" ht="30" customHeight="1" x14ac:dyDescent="0.2">
      <c r="A39" s="10" t="s">
        <v>110</v>
      </c>
      <c r="B39" s="11" t="s">
        <v>111</v>
      </c>
      <c r="C39" s="12">
        <v>4</v>
      </c>
      <c r="D39" s="12">
        <v>0</v>
      </c>
      <c r="E39" s="13">
        <v>7</v>
      </c>
      <c r="G39" s="10"/>
      <c r="H39" s="11"/>
      <c r="I39" s="12"/>
      <c r="J39" s="12"/>
      <c r="K39" s="13"/>
    </row>
    <row r="40" spans="1:11" s="14" customFormat="1" ht="30" customHeight="1" x14ac:dyDescent="0.2">
      <c r="A40" s="35" t="s">
        <v>112</v>
      </c>
      <c r="B40" s="36" t="s">
        <v>113</v>
      </c>
      <c r="C40" s="37">
        <v>4</v>
      </c>
      <c r="D40" s="37">
        <v>0</v>
      </c>
      <c r="E40" s="38">
        <v>7</v>
      </c>
      <c r="G40" s="35"/>
      <c r="H40" s="36"/>
      <c r="I40" s="37"/>
      <c r="J40" s="37"/>
      <c r="K40" s="38"/>
    </row>
    <row r="41" spans="1:11" ht="30" customHeight="1" x14ac:dyDescent="0.2">
      <c r="A41" s="17"/>
      <c r="B41" s="18" t="s">
        <v>32</v>
      </c>
      <c r="C41" s="19">
        <f>SUM(C26:C31)</f>
        <v>20</v>
      </c>
      <c r="D41" s="19">
        <f>SUM(D26:D31)</f>
        <v>0</v>
      </c>
      <c r="E41" s="20">
        <f>SUM(E26:E31)</f>
        <v>30</v>
      </c>
      <c r="F41" s="14"/>
      <c r="G41" s="17"/>
      <c r="H41" s="18" t="s">
        <v>32</v>
      </c>
      <c r="I41" s="19">
        <f>SUM(I26:I31)</f>
        <v>2</v>
      </c>
      <c r="J41" s="19">
        <f>SUM(J26:J31)</f>
        <v>0</v>
      </c>
      <c r="K41" s="20">
        <f>SUM(K26:K31)</f>
        <v>2</v>
      </c>
    </row>
  </sheetData>
  <mergeCells count="23">
    <mergeCell ref="A2:K2"/>
    <mergeCell ref="A3:K3"/>
    <mergeCell ref="A4:K4"/>
    <mergeCell ref="A5:K5"/>
    <mergeCell ref="A6:K6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21:K21"/>
    <mergeCell ref="A22:E22"/>
    <mergeCell ref="G22:K22"/>
    <mergeCell ref="A23:A25"/>
    <mergeCell ref="B23:B25"/>
    <mergeCell ref="C23:E24"/>
    <mergeCell ref="G23:G25"/>
    <mergeCell ref="H23:H25"/>
    <mergeCell ref="I23:K24"/>
  </mergeCells>
  <pageMargins left="0.196527777777778" right="0.15763888888888899" top="0.44027777777777799" bottom="0.40972222222222199" header="0.511811023622047" footer="0.511811023622047"/>
  <pageSetup paperSize="66" scale="5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86"/>
  <sheetViews>
    <sheetView tabSelected="1" view="pageBreakPreview" topLeftCell="A73" zoomScale="70" zoomScaleNormal="80" zoomScaleSheetLayoutView="70" workbookViewId="0"/>
  </sheetViews>
  <sheetFormatPr defaultColWidth="8.7109375" defaultRowHeight="12.75" x14ac:dyDescent="0.2"/>
  <cols>
    <col min="1" max="1" width="16.7109375" style="1" customWidth="1"/>
    <col min="2" max="2" width="45.7109375" customWidth="1"/>
    <col min="3" max="5" width="10.7109375" customWidth="1"/>
    <col min="6" max="6" width="2" customWidth="1"/>
    <col min="7" max="7" width="16.7109375" style="1" customWidth="1"/>
    <col min="8" max="8" width="45.7109375" customWidth="1"/>
    <col min="9" max="11" width="10.7109375" customWidth="1"/>
    <col min="1024" max="1024" width="11.5703125" customWidth="1"/>
  </cols>
  <sheetData>
    <row r="1" spans="1:1024" s="2" customFormat="1" ht="15.75" x14ac:dyDescent="0.25"/>
    <row r="2" spans="1:1024" s="2" customFormat="1" ht="15.75" x14ac:dyDescent="0.25">
      <c r="A2" s="71" t="str">
        <f>'1. SINIF'!A2:K2</f>
        <v>DOKUZ EYLÜL ÜNİVERSİTESİ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024" s="2" customFormat="1" ht="15.75" x14ac:dyDescent="0.25">
      <c r="A3" s="71" t="str">
        <f>'1. SINIF'!A3:K3</f>
        <v>FEN FAKÜLTESİ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024" s="2" customFormat="1" ht="15.75" x14ac:dyDescent="0.25">
      <c r="A4" s="71" t="str">
        <f>'1. SINIF'!A4:K4</f>
        <v>KİMYA BÖLÜMÜ ÖĞRENCİLERİ İÇİN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024" s="2" customFormat="1" ht="15.75" x14ac:dyDescent="0.25">
      <c r="A5" s="71" t="str">
        <f>'1. SINIF'!A5:K5</f>
        <v>MATEMATİK BÖLÜMÜ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024" s="4" customFormat="1" ht="47.25" customHeight="1" x14ac:dyDescent="0.25">
      <c r="A6" s="77" t="str">
        <f>'1. SINIF'!A6:K6</f>
        <v>ÇİFT ANADAL PROGRAMI
ANADAL: KİMYA BÖLÜMÜ
ÇİFT ANADAL: MATEMATİK BÖLÜMÜ</v>
      </c>
      <c r="B6" s="77"/>
      <c r="C6" s="77"/>
      <c r="D6" s="77"/>
      <c r="E6" s="77"/>
      <c r="F6" s="77"/>
      <c r="G6" s="77"/>
      <c r="H6" s="77"/>
      <c r="I6" s="77"/>
      <c r="J6" s="77"/>
      <c r="K6" s="77"/>
      <c r="AMJ6" s="30"/>
    </row>
    <row r="7" spans="1:1024" s="2" customFormat="1" ht="15.75" x14ac:dyDescent="0.25"/>
    <row r="8" spans="1:1024" s="2" customFormat="1" ht="15.75" x14ac:dyDescent="0.25">
      <c r="A8" s="71" t="s">
        <v>114</v>
      </c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024" ht="27" customHeight="1" x14ac:dyDescent="0.2">
      <c r="A9" s="72" t="str">
        <f>'1. SINIF'!A9:E9</f>
        <v>MATEMATİK ÇİFT ANADAL ÖĞRETİM PLANI</v>
      </c>
      <c r="B9" s="72"/>
      <c r="C9" s="72"/>
      <c r="D9" s="72"/>
      <c r="E9" s="72"/>
      <c r="G9" s="72" t="str">
        <f>'1. SINIF'!G9:K9</f>
        <v>KİMYA PROGRAMINDA EŞLENİĞİ</v>
      </c>
      <c r="H9" s="72"/>
      <c r="I9" s="72"/>
      <c r="J9" s="72"/>
      <c r="K9" s="72"/>
    </row>
    <row r="10" spans="1:1024" ht="24.75" customHeight="1" x14ac:dyDescent="0.25">
      <c r="A10" s="73" t="s">
        <v>9</v>
      </c>
      <c r="B10" s="74" t="s">
        <v>10</v>
      </c>
      <c r="C10" s="75" t="s">
        <v>11</v>
      </c>
      <c r="D10" s="75"/>
      <c r="E10" s="75"/>
      <c r="F10" s="7"/>
      <c r="G10" s="73" t="s">
        <v>9</v>
      </c>
      <c r="H10" s="74" t="s">
        <v>10</v>
      </c>
      <c r="I10" s="75" t="s">
        <v>11</v>
      </c>
      <c r="J10" s="75"/>
      <c r="K10" s="75"/>
    </row>
    <row r="11" spans="1:1024" ht="24.75" customHeight="1" x14ac:dyDescent="0.25">
      <c r="A11" s="73"/>
      <c r="B11" s="74"/>
      <c r="C11" s="74"/>
      <c r="D11" s="75"/>
      <c r="E11" s="75"/>
      <c r="F11" s="7"/>
      <c r="G11" s="73"/>
      <c r="H11" s="74"/>
      <c r="I11" s="74"/>
      <c r="J11" s="75"/>
      <c r="K11" s="75"/>
    </row>
    <row r="12" spans="1:1024" ht="24.75" customHeight="1" x14ac:dyDescent="0.25">
      <c r="A12" s="73"/>
      <c r="B12" s="74"/>
      <c r="C12" s="8" t="s">
        <v>12</v>
      </c>
      <c r="D12" s="8" t="s">
        <v>13</v>
      </c>
      <c r="E12" s="9" t="s">
        <v>14</v>
      </c>
      <c r="F12" s="7"/>
      <c r="G12" s="73"/>
      <c r="H12" s="74"/>
      <c r="I12" s="8" t="s">
        <v>12</v>
      </c>
      <c r="J12" s="8" t="s">
        <v>13</v>
      </c>
      <c r="K12" s="9" t="s">
        <v>14</v>
      </c>
    </row>
    <row r="13" spans="1:1024" s="14" customFormat="1" ht="30" customHeight="1" x14ac:dyDescent="0.2">
      <c r="A13" s="10" t="s">
        <v>115</v>
      </c>
      <c r="B13" s="11" t="s">
        <v>116</v>
      </c>
      <c r="C13" s="12">
        <v>4</v>
      </c>
      <c r="D13" s="12">
        <v>0</v>
      </c>
      <c r="E13" s="13">
        <v>7</v>
      </c>
      <c r="G13" s="31"/>
      <c r="H13" s="32"/>
      <c r="I13" s="15"/>
      <c r="J13" s="15"/>
      <c r="K13" s="16"/>
    </row>
    <row r="14" spans="1:1024" s="14" customFormat="1" ht="30" customHeight="1" x14ac:dyDescent="0.2">
      <c r="A14" s="10"/>
      <c r="B14" s="11" t="s">
        <v>49</v>
      </c>
      <c r="C14" s="12">
        <v>4</v>
      </c>
      <c r="D14" s="12">
        <v>0</v>
      </c>
      <c r="E14" s="13">
        <v>7</v>
      </c>
      <c r="G14" s="31"/>
      <c r="H14" s="32"/>
      <c r="I14" s="15"/>
      <c r="J14" s="15"/>
      <c r="K14" s="16"/>
    </row>
    <row r="15" spans="1:1024" s="14" customFormat="1" ht="30" customHeight="1" x14ac:dyDescent="0.2">
      <c r="A15" s="10"/>
      <c r="B15" s="11" t="s">
        <v>49</v>
      </c>
      <c r="C15" s="12">
        <v>4</v>
      </c>
      <c r="D15" s="12">
        <v>0</v>
      </c>
      <c r="E15" s="13">
        <v>7</v>
      </c>
      <c r="G15" s="31"/>
      <c r="H15" s="32"/>
      <c r="I15" s="15"/>
      <c r="J15" s="15"/>
      <c r="K15" s="16"/>
    </row>
    <row r="16" spans="1:1024" s="14" customFormat="1" ht="30" customHeight="1" x14ac:dyDescent="0.2">
      <c r="A16" s="10"/>
      <c r="B16" s="11" t="s">
        <v>49</v>
      </c>
      <c r="C16" s="12">
        <v>4</v>
      </c>
      <c r="D16" s="12">
        <v>0</v>
      </c>
      <c r="E16" s="13">
        <v>7</v>
      </c>
      <c r="G16" s="31"/>
      <c r="H16" s="32"/>
      <c r="I16" s="15"/>
      <c r="J16" s="15"/>
      <c r="K16" s="16"/>
    </row>
    <row r="17" spans="1:11" s="14" customFormat="1" ht="30" customHeight="1" x14ac:dyDescent="0.2">
      <c r="A17" s="10"/>
      <c r="B17" s="11" t="s">
        <v>90</v>
      </c>
      <c r="C17" s="12">
        <v>2</v>
      </c>
      <c r="D17" s="12">
        <v>0</v>
      </c>
      <c r="E17" s="13">
        <v>2</v>
      </c>
      <c r="G17" s="31"/>
      <c r="H17" s="11" t="s">
        <v>90</v>
      </c>
      <c r="I17" s="12">
        <v>2</v>
      </c>
      <c r="J17" s="12">
        <v>0</v>
      </c>
      <c r="K17" s="13">
        <v>2</v>
      </c>
    </row>
    <row r="18" spans="1:11" s="14" customFormat="1" ht="30" x14ac:dyDescent="0.2">
      <c r="A18" s="26"/>
      <c r="B18" s="27" t="s">
        <v>50</v>
      </c>
      <c r="C18" s="28"/>
      <c r="D18" s="28"/>
      <c r="E18" s="29"/>
      <c r="G18" s="26"/>
      <c r="H18" s="27" t="s">
        <v>50</v>
      </c>
      <c r="I18" s="28"/>
      <c r="J18" s="28"/>
      <c r="K18" s="29"/>
    </row>
    <row r="19" spans="1:11" s="14" customFormat="1" ht="30" customHeight="1" x14ac:dyDescent="0.2">
      <c r="A19" s="10" t="s">
        <v>117</v>
      </c>
      <c r="B19" s="11" t="s">
        <v>118</v>
      </c>
      <c r="C19" s="12">
        <v>4</v>
      </c>
      <c r="D19" s="12">
        <v>0</v>
      </c>
      <c r="E19" s="13">
        <v>7</v>
      </c>
      <c r="G19" s="10"/>
      <c r="H19" s="11"/>
      <c r="I19" s="15"/>
      <c r="J19" s="15"/>
      <c r="K19" s="16"/>
    </row>
    <row r="20" spans="1:11" s="14" customFormat="1" ht="30" customHeight="1" x14ac:dyDescent="0.2">
      <c r="A20" s="10" t="s">
        <v>119</v>
      </c>
      <c r="B20" s="11" t="s">
        <v>120</v>
      </c>
      <c r="C20" s="12">
        <v>4</v>
      </c>
      <c r="D20" s="12">
        <v>0</v>
      </c>
      <c r="E20" s="13">
        <v>7</v>
      </c>
      <c r="G20" s="10"/>
      <c r="H20" s="11"/>
      <c r="I20" s="15"/>
      <c r="J20" s="15"/>
      <c r="K20" s="16"/>
    </row>
    <row r="21" spans="1:11" s="14" customFormat="1" ht="30" customHeight="1" x14ac:dyDescent="0.2">
      <c r="A21" s="10" t="s">
        <v>121</v>
      </c>
      <c r="B21" s="11" t="s">
        <v>122</v>
      </c>
      <c r="C21" s="12">
        <v>4</v>
      </c>
      <c r="D21" s="12">
        <v>0</v>
      </c>
      <c r="E21" s="13">
        <v>7</v>
      </c>
      <c r="G21" s="10"/>
      <c r="H21" s="11"/>
      <c r="I21" s="15"/>
      <c r="J21" s="15"/>
      <c r="K21" s="16"/>
    </row>
    <row r="22" spans="1:11" s="14" customFormat="1" ht="30" customHeight="1" x14ac:dyDescent="0.2">
      <c r="A22" s="10" t="s">
        <v>123</v>
      </c>
      <c r="B22" s="11" t="s">
        <v>124</v>
      </c>
      <c r="C22" s="12">
        <v>4</v>
      </c>
      <c r="D22" s="12">
        <v>0</v>
      </c>
      <c r="E22" s="13">
        <v>7</v>
      </c>
      <c r="G22" s="10"/>
      <c r="H22" s="11"/>
      <c r="I22" s="15"/>
      <c r="J22" s="15"/>
      <c r="K22" s="16"/>
    </row>
    <row r="23" spans="1:11" s="14" customFormat="1" ht="30" customHeight="1" x14ac:dyDescent="0.2">
      <c r="A23" s="10" t="s">
        <v>125</v>
      </c>
      <c r="B23" s="11" t="s">
        <v>126</v>
      </c>
      <c r="C23" s="12">
        <v>4</v>
      </c>
      <c r="D23" s="12">
        <v>0</v>
      </c>
      <c r="E23" s="13">
        <v>7</v>
      </c>
      <c r="G23" s="10"/>
      <c r="H23" s="11"/>
      <c r="I23" s="15"/>
      <c r="J23" s="15"/>
      <c r="K23" s="16"/>
    </row>
    <row r="24" spans="1:11" s="14" customFormat="1" ht="30" customHeight="1" x14ac:dyDescent="0.2">
      <c r="A24" s="10" t="s">
        <v>127</v>
      </c>
      <c r="B24" s="11" t="s">
        <v>128</v>
      </c>
      <c r="C24" s="12">
        <v>4</v>
      </c>
      <c r="D24" s="12">
        <v>0</v>
      </c>
      <c r="E24" s="13">
        <v>7</v>
      </c>
      <c r="G24" s="10"/>
      <c r="H24" s="11"/>
      <c r="I24" s="15"/>
      <c r="J24" s="15"/>
      <c r="K24" s="16"/>
    </row>
    <row r="25" spans="1:11" s="14" customFormat="1" ht="30" customHeight="1" x14ac:dyDescent="0.2">
      <c r="A25" s="10" t="s">
        <v>129</v>
      </c>
      <c r="B25" s="11" t="s">
        <v>130</v>
      </c>
      <c r="C25" s="12">
        <v>4</v>
      </c>
      <c r="D25" s="12">
        <v>0</v>
      </c>
      <c r="E25" s="13">
        <v>7</v>
      </c>
      <c r="G25" s="10"/>
      <c r="H25" s="11"/>
      <c r="I25" s="15"/>
      <c r="J25" s="15"/>
      <c r="K25" s="16"/>
    </row>
    <row r="26" spans="1:11" s="14" customFormat="1" ht="30" customHeight="1" x14ac:dyDescent="0.2">
      <c r="A26" s="10" t="s">
        <v>131</v>
      </c>
      <c r="B26" s="11" t="s">
        <v>132</v>
      </c>
      <c r="C26" s="12">
        <v>4</v>
      </c>
      <c r="D26" s="12">
        <v>0</v>
      </c>
      <c r="E26" s="13">
        <v>7</v>
      </c>
      <c r="G26" s="10"/>
      <c r="H26" s="11"/>
      <c r="I26" s="15"/>
      <c r="J26" s="15"/>
      <c r="K26" s="16"/>
    </row>
    <row r="27" spans="1:11" s="14" customFormat="1" ht="30" customHeight="1" x14ac:dyDescent="0.2">
      <c r="A27" s="10" t="s">
        <v>133</v>
      </c>
      <c r="B27" s="11" t="s">
        <v>134</v>
      </c>
      <c r="C27" s="12">
        <v>4</v>
      </c>
      <c r="D27" s="12">
        <v>0</v>
      </c>
      <c r="E27" s="13">
        <v>7</v>
      </c>
      <c r="G27" s="10"/>
      <c r="H27" s="11"/>
      <c r="I27" s="15"/>
      <c r="J27" s="15"/>
      <c r="K27" s="16"/>
    </row>
    <row r="28" spans="1:11" s="14" customFormat="1" ht="30" customHeight="1" x14ac:dyDescent="0.2">
      <c r="A28" s="10" t="s">
        <v>135</v>
      </c>
      <c r="B28" s="11" t="s">
        <v>136</v>
      </c>
      <c r="C28" s="12">
        <v>4</v>
      </c>
      <c r="D28" s="12">
        <v>0</v>
      </c>
      <c r="E28" s="13">
        <v>7</v>
      </c>
      <c r="G28" s="10"/>
      <c r="H28" s="11"/>
      <c r="I28" s="15"/>
      <c r="J28" s="15"/>
      <c r="K28" s="16"/>
    </row>
    <row r="29" spans="1:11" s="14" customFormat="1" ht="30" customHeight="1" x14ac:dyDescent="0.2">
      <c r="A29" s="10" t="s">
        <v>137</v>
      </c>
      <c r="B29" s="11" t="s">
        <v>138</v>
      </c>
      <c r="C29" s="12">
        <v>4</v>
      </c>
      <c r="D29" s="12">
        <v>0</v>
      </c>
      <c r="E29" s="13">
        <v>7</v>
      </c>
      <c r="G29" s="10"/>
      <c r="H29" s="11"/>
      <c r="I29" s="15"/>
      <c r="J29" s="15"/>
      <c r="K29" s="16"/>
    </row>
    <row r="30" spans="1:11" s="14" customFormat="1" ht="30" customHeight="1" x14ac:dyDescent="0.2">
      <c r="A30" s="10" t="s">
        <v>139</v>
      </c>
      <c r="B30" s="11" t="s">
        <v>140</v>
      </c>
      <c r="C30" s="12">
        <v>4</v>
      </c>
      <c r="D30" s="12">
        <v>0</v>
      </c>
      <c r="E30" s="13">
        <v>7</v>
      </c>
      <c r="G30" s="10"/>
      <c r="H30" s="11"/>
      <c r="I30" s="15"/>
      <c r="J30" s="15"/>
      <c r="K30" s="16"/>
    </row>
    <row r="31" spans="1:11" s="14" customFormat="1" ht="30" customHeight="1" x14ac:dyDescent="0.2">
      <c r="A31" s="10" t="s">
        <v>141</v>
      </c>
      <c r="B31" s="11" t="s">
        <v>142</v>
      </c>
      <c r="C31" s="12">
        <v>4</v>
      </c>
      <c r="D31" s="12">
        <v>0</v>
      </c>
      <c r="E31" s="13">
        <v>7</v>
      </c>
      <c r="G31" s="10"/>
      <c r="H31" s="11"/>
      <c r="I31" s="15"/>
      <c r="J31" s="15"/>
      <c r="K31" s="16"/>
    </row>
    <row r="32" spans="1:11" s="14" customFormat="1" ht="30" customHeight="1" x14ac:dyDescent="0.2">
      <c r="A32" s="10" t="s">
        <v>143</v>
      </c>
      <c r="B32" s="11" t="s">
        <v>144</v>
      </c>
      <c r="C32" s="12">
        <v>4</v>
      </c>
      <c r="D32" s="12">
        <v>0</v>
      </c>
      <c r="E32" s="13">
        <v>7</v>
      </c>
      <c r="G32" s="10"/>
      <c r="H32" s="11"/>
      <c r="I32" s="15"/>
      <c r="J32" s="15"/>
      <c r="K32" s="16"/>
    </row>
    <row r="33" spans="1:11" s="14" customFormat="1" ht="30" customHeight="1" x14ac:dyDescent="0.2">
      <c r="A33" s="10" t="s">
        <v>145</v>
      </c>
      <c r="B33" s="11" t="s">
        <v>146</v>
      </c>
      <c r="C33" s="12">
        <v>4</v>
      </c>
      <c r="D33" s="12">
        <v>0</v>
      </c>
      <c r="E33" s="13">
        <v>7</v>
      </c>
      <c r="G33" s="10"/>
      <c r="H33" s="11"/>
      <c r="I33" s="15"/>
      <c r="J33" s="15"/>
      <c r="K33" s="16"/>
    </row>
    <row r="34" spans="1:11" s="14" customFormat="1" ht="30" customHeight="1" x14ac:dyDescent="0.2">
      <c r="A34" s="10" t="s">
        <v>147</v>
      </c>
      <c r="B34" s="11" t="s">
        <v>148</v>
      </c>
      <c r="C34" s="12">
        <v>4</v>
      </c>
      <c r="D34" s="12">
        <v>0</v>
      </c>
      <c r="E34" s="13">
        <v>7</v>
      </c>
      <c r="G34" s="10"/>
      <c r="H34" s="11"/>
      <c r="I34" s="15"/>
      <c r="J34" s="15"/>
      <c r="K34" s="16"/>
    </row>
    <row r="35" spans="1:11" s="14" customFormat="1" ht="30" customHeight="1" x14ac:dyDescent="0.2">
      <c r="A35" s="10" t="s">
        <v>149</v>
      </c>
      <c r="B35" s="11" t="s">
        <v>150</v>
      </c>
      <c r="C35" s="12">
        <v>4</v>
      </c>
      <c r="D35" s="12">
        <v>0</v>
      </c>
      <c r="E35" s="13">
        <v>7</v>
      </c>
      <c r="G35" s="10"/>
      <c r="H35" s="11"/>
      <c r="I35" s="15"/>
      <c r="J35" s="15"/>
      <c r="K35" s="16"/>
    </row>
    <row r="36" spans="1:11" s="14" customFormat="1" ht="30" customHeight="1" x14ac:dyDescent="0.2">
      <c r="A36" s="10" t="s">
        <v>151</v>
      </c>
      <c r="B36" s="11" t="s">
        <v>152</v>
      </c>
      <c r="C36" s="12">
        <v>4</v>
      </c>
      <c r="D36" s="12">
        <v>0</v>
      </c>
      <c r="E36" s="13">
        <v>7</v>
      </c>
      <c r="G36" s="10"/>
      <c r="H36" s="11"/>
      <c r="I36" s="15"/>
      <c r="J36" s="15"/>
      <c r="K36" s="16"/>
    </row>
    <row r="37" spans="1:11" s="14" customFormat="1" ht="30" customHeight="1" x14ac:dyDescent="0.2">
      <c r="A37" s="10" t="s">
        <v>153</v>
      </c>
      <c r="B37" s="11" t="s">
        <v>154</v>
      </c>
      <c r="C37" s="12">
        <v>4</v>
      </c>
      <c r="D37" s="12">
        <v>0</v>
      </c>
      <c r="E37" s="13">
        <v>7</v>
      </c>
      <c r="G37" s="10"/>
      <c r="H37" s="11"/>
      <c r="I37" s="15"/>
      <c r="J37" s="15"/>
      <c r="K37" s="16"/>
    </row>
    <row r="38" spans="1:11" s="14" customFormat="1" ht="30" customHeight="1" x14ac:dyDescent="0.2">
      <c r="A38" s="10" t="s">
        <v>155</v>
      </c>
      <c r="B38" s="11" t="s">
        <v>156</v>
      </c>
      <c r="C38" s="12">
        <v>4</v>
      </c>
      <c r="D38" s="12">
        <v>0</v>
      </c>
      <c r="E38" s="13">
        <v>7</v>
      </c>
      <c r="G38" s="10"/>
      <c r="H38" s="11"/>
      <c r="I38" s="15"/>
      <c r="J38" s="15"/>
      <c r="K38" s="16"/>
    </row>
    <row r="39" spans="1:11" s="14" customFormat="1" ht="30" customHeight="1" x14ac:dyDescent="0.2">
      <c r="A39" s="10" t="s">
        <v>157</v>
      </c>
      <c r="B39" s="11" t="s">
        <v>158</v>
      </c>
      <c r="C39" s="12">
        <v>4</v>
      </c>
      <c r="D39" s="12">
        <v>0</v>
      </c>
      <c r="E39" s="13">
        <v>7</v>
      </c>
      <c r="G39" s="10"/>
      <c r="H39" s="11"/>
      <c r="I39" s="15"/>
      <c r="J39" s="15"/>
      <c r="K39" s="16"/>
    </row>
    <row r="40" spans="1:11" s="14" customFormat="1" ht="30" customHeight="1" x14ac:dyDescent="0.2">
      <c r="A40" s="10" t="s">
        <v>159</v>
      </c>
      <c r="B40" s="11" t="s">
        <v>160</v>
      </c>
      <c r="C40" s="12">
        <v>4</v>
      </c>
      <c r="D40" s="12">
        <v>0</v>
      </c>
      <c r="E40" s="13">
        <v>7</v>
      </c>
      <c r="G40" s="10"/>
      <c r="H40" s="11"/>
      <c r="I40" s="15"/>
      <c r="J40" s="15"/>
      <c r="K40" s="16"/>
    </row>
    <row r="41" spans="1:11" s="14" customFormat="1" ht="30" customHeight="1" x14ac:dyDescent="0.2">
      <c r="A41" s="10" t="s">
        <v>161</v>
      </c>
      <c r="B41" s="11" t="s">
        <v>162</v>
      </c>
      <c r="C41" s="12">
        <v>4</v>
      </c>
      <c r="D41" s="12">
        <v>0</v>
      </c>
      <c r="E41" s="13">
        <v>7</v>
      </c>
      <c r="G41" s="10"/>
      <c r="H41" s="11"/>
      <c r="I41" s="15"/>
      <c r="J41" s="15"/>
      <c r="K41" s="16"/>
    </row>
    <row r="42" spans="1:11" s="14" customFormat="1" ht="30" customHeight="1" x14ac:dyDescent="0.2">
      <c r="A42" s="10" t="s">
        <v>163</v>
      </c>
      <c r="B42" s="11" t="s">
        <v>164</v>
      </c>
      <c r="C42" s="12">
        <v>4</v>
      </c>
      <c r="D42" s="12">
        <v>0</v>
      </c>
      <c r="E42" s="13">
        <v>7</v>
      </c>
      <c r="G42" s="10"/>
      <c r="H42" s="11"/>
      <c r="I42" s="15"/>
      <c r="J42" s="15"/>
      <c r="K42" s="16"/>
    </row>
    <row r="43" spans="1:11" s="14" customFormat="1" ht="30" customHeight="1" x14ac:dyDescent="0.2">
      <c r="A43" s="10" t="s">
        <v>165</v>
      </c>
      <c r="B43" s="11" t="s">
        <v>166</v>
      </c>
      <c r="C43" s="12">
        <v>4</v>
      </c>
      <c r="D43" s="12">
        <v>0</v>
      </c>
      <c r="E43" s="13">
        <v>7</v>
      </c>
      <c r="G43" s="10"/>
      <c r="H43" s="11"/>
      <c r="I43" s="15"/>
      <c r="J43" s="15"/>
      <c r="K43" s="16"/>
    </row>
    <row r="44" spans="1:11" s="14" customFormat="1" ht="30" customHeight="1" x14ac:dyDescent="0.2">
      <c r="A44" s="10" t="s">
        <v>167</v>
      </c>
      <c r="B44" s="11" t="s">
        <v>168</v>
      </c>
      <c r="C44" s="12">
        <v>4</v>
      </c>
      <c r="D44" s="12">
        <v>0</v>
      </c>
      <c r="E44" s="13">
        <v>7</v>
      </c>
      <c r="G44" s="10"/>
      <c r="H44" s="11"/>
      <c r="I44" s="15"/>
      <c r="J44" s="15"/>
      <c r="K44" s="16"/>
    </row>
    <row r="45" spans="1:11" s="21" customFormat="1" ht="30" customHeight="1" x14ac:dyDescent="0.2">
      <c r="A45" s="17"/>
      <c r="B45" s="18" t="s">
        <v>32</v>
      </c>
      <c r="C45" s="19">
        <f>SUM(C13:C17)</f>
        <v>18</v>
      </c>
      <c r="D45" s="19">
        <f>SUM(D13:D17)</f>
        <v>0</v>
      </c>
      <c r="E45" s="19">
        <f>SUM(E13:E17)</f>
        <v>30</v>
      </c>
      <c r="F45" s="14"/>
      <c r="G45" s="17"/>
      <c r="H45" s="18" t="s">
        <v>32</v>
      </c>
      <c r="I45" s="19">
        <f>SUM(I13:I17)</f>
        <v>2</v>
      </c>
      <c r="J45" s="19">
        <f>SUM(J13:J17)</f>
        <v>0</v>
      </c>
      <c r="K45" s="19">
        <f>SUM(K13:K17)</f>
        <v>2</v>
      </c>
    </row>
    <row r="46" spans="1:11" s="21" customFormat="1" ht="25.5" customHeight="1" x14ac:dyDescent="0.2">
      <c r="A46" s="33"/>
      <c r="B46" s="34"/>
      <c r="C46" s="33"/>
      <c r="D46" s="33"/>
      <c r="E46" s="33"/>
      <c r="F46" s="14"/>
      <c r="G46" s="33"/>
      <c r="H46" s="34"/>
      <c r="I46" s="33"/>
      <c r="J46" s="33"/>
      <c r="K46" s="33"/>
    </row>
    <row r="47" spans="1:11" s="2" customFormat="1" ht="15.75" x14ac:dyDescent="0.25"/>
    <row r="49" spans="1:11" s="2" customFormat="1" ht="15.75" x14ac:dyDescent="0.25">
      <c r="A49" s="71" t="s">
        <v>169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ht="27" customHeight="1" x14ac:dyDescent="0.2">
      <c r="A50" s="72" t="str">
        <f>A9</f>
        <v>MATEMATİK ÇİFT ANADAL ÖĞRETİM PLANI</v>
      </c>
      <c r="B50" s="72"/>
      <c r="C50" s="72"/>
      <c r="D50" s="72"/>
      <c r="E50" s="72"/>
      <c r="G50" s="72" t="str">
        <f>G9</f>
        <v>KİMYA PROGRAMINDA EŞLENİĞİ</v>
      </c>
      <c r="H50" s="72"/>
      <c r="I50" s="72"/>
      <c r="J50" s="72"/>
      <c r="K50" s="72"/>
    </row>
    <row r="51" spans="1:11" ht="24.75" customHeight="1" x14ac:dyDescent="0.25">
      <c r="A51" s="73" t="s">
        <v>9</v>
      </c>
      <c r="B51" s="74" t="s">
        <v>10</v>
      </c>
      <c r="C51" s="75" t="s">
        <v>11</v>
      </c>
      <c r="D51" s="75"/>
      <c r="E51" s="75"/>
      <c r="F51" s="7"/>
      <c r="G51" s="73" t="s">
        <v>9</v>
      </c>
      <c r="H51" s="74" t="s">
        <v>10</v>
      </c>
      <c r="I51" s="75" t="s">
        <v>11</v>
      </c>
      <c r="J51" s="75"/>
      <c r="K51" s="75"/>
    </row>
    <row r="52" spans="1:11" ht="24.75" customHeight="1" x14ac:dyDescent="0.25">
      <c r="A52" s="73"/>
      <c r="B52" s="74"/>
      <c r="C52" s="75"/>
      <c r="D52" s="75"/>
      <c r="E52" s="75"/>
      <c r="F52" s="7"/>
      <c r="G52" s="73"/>
      <c r="H52" s="74"/>
      <c r="I52" s="74"/>
      <c r="J52" s="75"/>
      <c r="K52" s="75"/>
    </row>
    <row r="53" spans="1:11" ht="24.75" customHeight="1" x14ac:dyDescent="0.25">
      <c r="A53" s="73"/>
      <c r="B53" s="74"/>
      <c r="C53" s="8" t="s">
        <v>12</v>
      </c>
      <c r="D53" s="8" t="s">
        <v>13</v>
      </c>
      <c r="E53" s="9" t="s">
        <v>14</v>
      </c>
      <c r="F53" s="7"/>
      <c r="G53" s="73"/>
      <c r="H53" s="74"/>
      <c r="I53" s="8" t="s">
        <v>12</v>
      </c>
      <c r="J53" s="8" t="s">
        <v>13</v>
      </c>
      <c r="K53" s="9" t="s">
        <v>14</v>
      </c>
    </row>
    <row r="54" spans="1:11" s="14" customFormat="1" ht="30" customHeight="1" x14ac:dyDescent="0.2">
      <c r="A54" s="10"/>
      <c r="B54" s="11" t="s">
        <v>49</v>
      </c>
      <c r="C54" s="12">
        <v>4</v>
      </c>
      <c r="D54" s="12">
        <v>0</v>
      </c>
      <c r="E54" s="13">
        <v>7</v>
      </c>
      <c r="G54" s="31"/>
      <c r="H54" s="32"/>
      <c r="I54" s="15"/>
      <c r="J54" s="15"/>
      <c r="K54" s="16"/>
    </row>
    <row r="55" spans="1:11" s="14" customFormat="1" ht="30" customHeight="1" x14ac:dyDescent="0.2">
      <c r="A55" s="10"/>
      <c r="B55" s="11" t="s">
        <v>49</v>
      </c>
      <c r="C55" s="12">
        <v>4</v>
      </c>
      <c r="D55" s="12">
        <v>0</v>
      </c>
      <c r="E55" s="13">
        <v>7</v>
      </c>
      <c r="G55" s="31"/>
      <c r="H55" s="32"/>
      <c r="I55" s="15"/>
      <c r="J55" s="15"/>
      <c r="K55" s="16"/>
    </row>
    <row r="56" spans="1:11" s="14" customFormat="1" ht="30" customHeight="1" x14ac:dyDescent="0.2">
      <c r="A56" s="10"/>
      <c r="B56" s="11" t="s">
        <v>49</v>
      </c>
      <c r="C56" s="12">
        <v>4</v>
      </c>
      <c r="D56" s="12">
        <v>0</v>
      </c>
      <c r="E56" s="13">
        <v>7</v>
      </c>
      <c r="G56" s="31"/>
      <c r="H56" s="32"/>
      <c r="I56" s="15"/>
      <c r="J56" s="15"/>
      <c r="K56" s="16"/>
    </row>
    <row r="57" spans="1:11" s="14" customFormat="1" ht="30" customHeight="1" x14ac:dyDescent="0.2">
      <c r="A57" s="10"/>
      <c r="B57" s="11" t="s">
        <v>49</v>
      </c>
      <c r="C57" s="12">
        <v>4</v>
      </c>
      <c r="D57" s="12">
        <v>0</v>
      </c>
      <c r="E57" s="13">
        <v>7</v>
      </c>
      <c r="G57" s="31"/>
      <c r="H57" s="32"/>
      <c r="I57" s="15"/>
      <c r="J57" s="15"/>
      <c r="K57" s="16"/>
    </row>
    <row r="58" spans="1:11" s="14" customFormat="1" ht="30" customHeight="1" x14ac:dyDescent="0.2">
      <c r="A58" s="10"/>
      <c r="B58" s="11" t="s">
        <v>90</v>
      </c>
      <c r="C58" s="12">
        <v>2</v>
      </c>
      <c r="D58" s="12">
        <v>0</v>
      </c>
      <c r="E58" s="13">
        <v>2</v>
      </c>
      <c r="G58" s="31"/>
      <c r="H58" s="11" t="s">
        <v>90</v>
      </c>
      <c r="I58" s="12">
        <v>2</v>
      </c>
      <c r="J58" s="12">
        <v>0</v>
      </c>
      <c r="K58" s="13">
        <v>2</v>
      </c>
    </row>
    <row r="59" spans="1:11" s="14" customFormat="1" ht="30" x14ac:dyDescent="0.2">
      <c r="A59" s="26"/>
      <c r="B59" s="27" t="s">
        <v>50</v>
      </c>
      <c r="C59" s="28"/>
      <c r="D59" s="28"/>
      <c r="E59" s="29"/>
      <c r="G59" s="26"/>
      <c r="H59" s="27" t="s">
        <v>50</v>
      </c>
      <c r="I59" s="28"/>
      <c r="J59" s="28"/>
      <c r="K59" s="29"/>
    </row>
    <row r="60" spans="1:11" s="14" customFormat="1" ht="30" customHeight="1" x14ac:dyDescent="0.2">
      <c r="A60" s="10" t="s">
        <v>170</v>
      </c>
      <c r="B60" s="11" t="s">
        <v>171</v>
      </c>
      <c r="C60" s="12">
        <v>4</v>
      </c>
      <c r="D60" s="12">
        <v>0</v>
      </c>
      <c r="E60" s="13">
        <v>7</v>
      </c>
      <c r="G60" s="10"/>
      <c r="H60" s="39"/>
      <c r="I60" s="15"/>
      <c r="J60" s="15"/>
      <c r="K60" s="16"/>
    </row>
    <row r="61" spans="1:11" s="14" customFormat="1" ht="30" customHeight="1" x14ac:dyDescent="0.2">
      <c r="A61" s="10" t="s">
        <v>172</v>
      </c>
      <c r="B61" s="11" t="s">
        <v>173</v>
      </c>
      <c r="C61" s="12">
        <v>4</v>
      </c>
      <c r="D61" s="12">
        <v>0</v>
      </c>
      <c r="E61" s="13">
        <v>7</v>
      </c>
      <c r="G61" s="10"/>
      <c r="H61" s="40"/>
      <c r="I61" s="15"/>
      <c r="J61" s="15"/>
      <c r="K61" s="16"/>
    </row>
    <row r="62" spans="1:11" s="14" customFormat="1" ht="30" customHeight="1" x14ac:dyDescent="0.2">
      <c r="A62" s="10" t="s">
        <v>174</v>
      </c>
      <c r="B62" s="11" t="s">
        <v>175</v>
      </c>
      <c r="C62" s="12">
        <v>4</v>
      </c>
      <c r="D62" s="12">
        <v>0</v>
      </c>
      <c r="E62" s="13">
        <v>7</v>
      </c>
      <c r="G62" s="10"/>
      <c r="H62" s="40"/>
      <c r="I62" s="15"/>
      <c r="J62" s="15"/>
      <c r="K62" s="16"/>
    </row>
    <row r="63" spans="1:11" s="14" customFormat="1" ht="30" customHeight="1" x14ac:dyDescent="0.2">
      <c r="A63" s="10" t="s">
        <v>176</v>
      </c>
      <c r="B63" s="11" t="s">
        <v>177</v>
      </c>
      <c r="C63" s="12">
        <v>4</v>
      </c>
      <c r="D63" s="12">
        <v>0</v>
      </c>
      <c r="E63" s="13">
        <v>7</v>
      </c>
      <c r="G63" s="10"/>
      <c r="H63" s="40"/>
      <c r="I63" s="15"/>
      <c r="J63" s="15"/>
      <c r="K63" s="16"/>
    </row>
    <row r="64" spans="1:11" s="14" customFormat="1" ht="30" customHeight="1" x14ac:dyDescent="0.2">
      <c r="A64" s="10" t="s">
        <v>178</v>
      </c>
      <c r="B64" s="11" t="s">
        <v>179</v>
      </c>
      <c r="C64" s="12">
        <v>4</v>
      </c>
      <c r="D64" s="12">
        <v>0</v>
      </c>
      <c r="E64" s="13">
        <v>7</v>
      </c>
      <c r="G64" s="10"/>
      <c r="H64" s="40"/>
      <c r="I64" s="15"/>
      <c r="J64" s="15"/>
      <c r="K64" s="16"/>
    </row>
    <row r="65" spans="1:11" s="14" customFormat="1" ht="30" customHeight="1" x14ac:dyDescent="0.2">
      <c r="A65" s="10" t="s">
        <v>180</v>
      </c>
      <c r="B65" s="11" t="s">
        <v>181</v>
      </c>
      <c r="C65" s="12">
        <v>4</v>
      </c>
      <c r="D65" s="12">
        <v>0</v>
      </c>
      <c r="E65" s="13">
        <v>7</v>
      </c>
      <c r="G65" s="10"/>
      <c r="H65" s="40"/>
      <c r="I65" s="15"/>
      <c r="J65" s="15"/>
      <c r="K65" s="16"/>
    </row>
    <row r="66" spans="1:11" s="14" customFormat="1" ht="30" customHeight="1" x14ac:dyDescent="0.2">
      <c r="A66" s="10" t="s">
        <v>182</v>
      </c>
      <c r="B66" s="11" t="s">
        <v>183</v>
      </c>
      <c r="C66" s="12">
        <v>4</v>
      </c>
      <c r="D66" s="12">
        <v>0</v>
      </c>
      <c r="E66" s="13">
        <v>7</v>
      </c>
      <c r="G66" s="10"/>
      <c r="H66" s="40"/>
      <c r="I66" s="15"/>
      <c r="J66" s="15"/>
      <c r="K66" s="16"/>
    </row>
    <row r="67" spans="1:11" s="14" customFormat="1" ht="30" customHeight="1" x14ac:dyDescent="0.2">
      <c r="A67" s="10" t="s">
        <v>184</v>
      </c>
      <c r="B67" s="11" t="s">
        <v>185</v>
      </c>
      <c r="C67" s="12">
        <v>4</v>
      </c>
      <c r="D67" s="12">
        <v>0</v>
      </c>
      <c r="E67" s="13">
        <v>7</v>
      </c>
      <c r="G67" s="10"/>
      <c r="H67" s="40"/>
      <c r="I67" s="15"/>
      <c r="J67" s="15"/>
      <c r="K67" s="16"/>
    </row>
    <row r="68" spans="1:11" s="14" customFormat="1" ht="30" customHeight="1" x14ac:dyDescent="0.2">
      <c r="A68" s="10" t="s">
        <v>186</v>
      </c>
      <c r="B68" s="11" t="s">
        <v>187</v>
      </c>
      <c r="C68" s="12">
        <v>4</v>
      </c>
      <c r="D68" s="12">
        <v>0</v>
      </c>
      <c r="E68" s="13">
        <v>7</v>
      </c>
      <c r="G68" s="10"/>
      <c r="H68" s="40"/>
      <c r="I68" s="15"/>
      <c r="J68" s="15"/>
      <c r="K68" s="16"/>
    </row>
    <row r="69" spans="1:11" s="14" customFormat="1" ht="30" customHeight="1" x14ac:dyDescent="0.2">
      <c r="A69" s="10" t="s">
        <v>188</v>
      </c>
      <c r="B69" s="11" t="s">
        <v>189</v>
      </c>
      <c r="C69" s="12">
        <v>4</v>
      </c>
      <c r="D69" s="12">
        <v>0</v>
      </c>
      <c r="E69" s="13">
        <v>7</v>
      </c>
      <c r="G69" s="10"/>
      <c r="H69" s="40"/>
      <c r="I69" s="15"/>
      <c r="J69" s="15"/>
      <c r="K69" s="16"/>
    </row>
    <row r="70" spans="1:11" s="14" customFormat="1" ht="30" customHeight="1" x14ac:dyDescent="0.2">
      <c r="A70" s="10" t="s">
        <v>190</v>
      </c>
      <c r="B70" s="11" t="s">
        <v>191</v>
      </c>
      <c r="C70" s="12">
        <v>4</v>
      </c>
      <c r="D70" s="12">
        <v>0</v>
      </c>
      <c r="E70" s="13">
        <v>7</v>
      </c>
      <c r="G70" s="10"/>
      <c r="H70" s="40"/>
      <c r="I70" s="15"/>
      <c r="J70" s="15"/>
      <c r="K70" s="16"/>
    </row>
    <row r="71" spans="1:11" s="14" customFormat="1" ht="30" customHeight="1" x14ac:dyDescent="0.2">
      <c r="A71" s="10" t="s">
        <v>192</v>
      </c>
      <c r="B71" s="11" t="s">
        <v>193</v>
      </c>
      <c r="C71" s="12">
        <v>4</v>
      </c>
      <c r="D71" s="12">
        <v>0</v>
      </c>
      <c r="E71" s="13">
        <v>7</v>
      </c>
      <c r="G71" s="10"/>
      <c r="H71" s="40"/>
      <c r="I71" s="15"/>
      <c r="J71" s="15"/>
      <c r="K71" s="16"/>
    </row>
    <row r="72" spans="1:11" s="14" customFormat="1" ht="30" customHeight="1" x14ac:dyDescent="0.2">
      <c r="A72" s="10" t="s">
        <v>194</v>
      </c>
      <c r="B72" s="11" t="s">
        <v>195</v>
      </c>
      <c r="C72" s="12">
        <v>4</v>
      </c>
      <c r="D72" s="12">
        <v>0</v>
      </c>
      <c r="E72" s="13">
        <v>7</v>
      </c>
      <c r="G72" s="10"/>
      <c r="H72" s="40"/>
      <c r="I72" s="15"/>
      <c r="J72" s="15"/>
      <c r="K72" s="16"/>
    </row>
    <row r="73" spans="1:11" s="14" customFormat="1" ht="30" customHeight="1" x14ac:dyDescent="0.2">
      <c r="A73" s="10" t="s">
        <v>196</v>
      </c>
      <c r="B73" s="11" t="s">
        <v>197</v>
      </c>
      <c r="C73" s="12">
        <v>4</v>
      </c>
      <c r="D73" s="12">
        <v>0</v>
      </c>
      <c r="E73" s="13">
        <v>7</v>
      </c>
      <c r="G73" s="10"/>
      <c r="H73" s="40"/>
      <c r="I73" s="15"/>
      <c r="J73" s="15"/>
      <c r="K73" s="16"/>
    </row>
    <row r="74" spans="1:11" s="14" customFormat="1" ht="30" customHeight="1" x14ac:dyDescent="0.2">
      <c r="A74" s="10" t="s">
        <v>198</v>
      </c>
      <c r="B74" s="11" t="s">
        <v>199</v>
      </c>
      <c r="C74" s="12">
        <v>4</v>
      </c>
      <c r="D74" s="12">
        <v>0</v>
      </c>
      <c r="E74" s="13">
        <v>7</v>
      </c>
      <c r="G74" s="10"/>
      <c r="H74" s="40"/>
      <c r="I74" s="15"/>
      <c r="J74" s="15"/>
      <c r="K74" s="16"/>
    </row>
    <row r="75" spans="1:11" s="14" customFormat="1" ht="30" customHeight="1" x14ac:dyDescent="0.2">
      <c r="A75" s="10" t="s">
        <v>200</v>
      </c>
      <c r="B75" s="11" t="s">
        <v>201</v>
      </c>
      <c r="C75" s="12">
        <v>4</v>
      </c>
      <c r="D75" s="12">
        <v>0</v>
      </c>
      <c r="E75" s="13">
        <v>7</v>
      </c>
      <c r="G75" s="10"/>
      <c r="H75" s="40"/>
      <c r="I75" s="15"/>
      <c r="J75" s="15"/>
      <c r="K75" s="16"/>
    </row>
    <row r="76" spans="1:11" s="14" customFormat="1" ht="30" customHeight="1" x14ac:dyDescent="0.2">
      <c r="A76" s="10" t="s">
        <v>202</v>
      </c>
      <c r="B76" s="11" t="s">
        <v>203</v>
      </c>
      <c r="C76" s="12">
        <v>4</v>
      </c>
      <c r="D76" s="12">
        <v>0</v>
      </c>
      <c r="E76" s="13">
        <v>7</v>
      </c>
      <c r="G76" s="10"/>
      <c r="H76" s="40"/>
      <c r="I76" s="15"/>
      <c r="J76" s="15"/>
      <c r="K76" s="16"/>
    </row>
    <row r="77" spans="1:11" s="14" customFormat="1" ht="30" customHeight="1" x14ac:dyDescent="0.2">
      <c r="A77" s="10" t="s">
        <v>204</v>
      </c>
      <c r="B77" s="11" t="s">
        <v>205</v>
      </c>
      <c r="C77" s="12">
        <v>4</v>
      </c>
      <c r="D77" s="12">
        <v>0</v>
      </c>
      <c r="E77" s="13">
        <v>7</v>
      </c>
      <c r="G77" s="10"/>
      <c r="H77" s="40"/>
      <c r="I77" s="15"/>
      <c r="J77" s="15"/>
      <c r="K77" s="16"/>
    </row>
    <row r="78" spans="1:11" s="14" customFormat="1" ht="30" customHeight="1" x14ac:dyDescent="0.2">
      <c r="A78" s="10" t="s">
        <v>206</v>
      </c>
      <c r="B78" s="11" t="s">
        <v>207</v>
      </c>
      <c r="C78" s="12">
        <v>4</v>
      </c>
      <c r="D78" s="12">
        <v>0</v>
      </c>
      <c r="E78" s="13">
        <v>7</v>
      </c>
      <c r="G78" s="10"/>
      <c r="H78" s="40"/>
      <c r="I78" s="15"/>
      <c r="J78" s="15"/>
      <c r="K78" s="16"/>
    </row>
    <row r="79" spans="1:11" s="14" customFormat="1" ht="30" customHeight="1" x14ac:dyDescent="0.2">
      <c r="A79" s="10" t="s">
        <v>208</v>
      </c>
      <c r="B79" s="11" t="s">
        <v>209</v>
      </c>
      <c r="C79" s="12">
        <v>2</v>
      </c>
      <c r="D79" s="12">
        <v>4</v>
      </c>
      <c r="E79" s="13">
        <v>7</v>
      </c>
      <c r="G79" s="10"/>
      <c r="H79" s="40"/>
      <c r="I79" s="15"/>
      <c r="J79" s="15"/>
      <c r="K79" s="16"/>
    </row>
    <row r="80" spans="1:11" s="14" customFormat="1" ht="30" customHeight="1" x14ac:dyDescent="0.2">
      <c r="A80" s="10" t="s">
        <v>210</v>
      </c>
      <c r="B80" s="11" t="s">
        <v>211</v>
      </c>
      <c r="C80" s="12">
        <v>4</v>
      </c>
      <c r="D80" s="12">
        <v>0</v>
      </c>
      <c r="E80" s="13">
        <v>7</v>
      </c>
      <c r="G80" s="10"/>
      <c r="H80" s="11"/>
      <c r="I80" s="12"/>
      <c r="J80" s="12"/>
      <c r="K80" s="13"/>
    </row>
    <row r="81" spans="1:11" s="14" customFormat="1" ht="30" customHeight="1" x14ac:dyDescent="0.2">
      <c r="A81" s="10" t="s">
        <v>212</v>
      </c>
      <c r="B81" s="11" t="s">
        <v>213</v>
      </c>
      <c r="C81" s="12">
        <v>4</v>
      </c>
      <c r="D81" s="12">
        <v>0</v>
      </c>
      <c r="E81" s="13">
        <v>7</v>
      </c>
      <c r="G81" s="10"/>
      <c r="H81" s="40"/>
      <c r="I81" s="15"/>
      <c r="J81" s="15"/>
      <c r="K81" s="16"/>
    </row>
    <row r="82" spans="1:11" s="14" customFormat="1" ht="30" customHeight="1" x14ac:dyDescent="0.2">
      <c r="A82" s="10" t="s">
        <v>214</v>
      </c>
      <c r="B82" s="11" t="s">
        <v>215</v>
      </c>
      <c r="C82" s="12">
        <v>4</v>
      </c>
      <c r="D82" s="12">
        <v>0</v>
      </c>
      <c r="E82" s="13">
        <v>7</v>
      </c>
      <c r="G82" s="10"/>
      <c r="H82" s="40"/>
      <c r="I82" s="15"/>
      <c r="J82" s="15"/>
      <c r="K82" s="16"/>
    </row>
    <row r="83" spans="1:11" s="14" customFormat="1" ht="30" customHeight="1" x14ac:dyDescent="0.2">
      <c r="A83" s="10" t="s">
        <v>216</v>
      </c>
      <c r="B83" s="11" t="s">
        <v>217</v>
      </c>
      <c r="C83" s="12">
        <v>4</v>
      </c>
      <c r="D83" s="12">
        <v>0</v>
      </c>
      <c r="E83" s="13">
        <v>7</v>
      </c>
      <c r="G83" s="10"/>
      <c r="H83" s="40"/>
      <c r="I83" s="15"/>
      <c r="J83" s="15"/>
      <c r="K83" s="16"/>
    </row>
    <row r="84" spans="1:11" s="14" customFormat="1" ht="30" customHeight="1" x14ac:dyDescent="0.2">
      <c r="A84" s="35" t="s">
        <v>218</v>
      </c>
      <c r="B84" s="36" t="s">
        <v>219</v>
      </c>
      <c r="C84" s="12">
        <v>4</v>
      </c>
      <c r="D84" s="12">
        <v>0</v>
      </c>
      <c r="E84" s="13">
        <v>7</v>
      </c>
      <c r="G84" s="41"/>
      <c r="H84" s="42"/>
      <c r="I84" s="43"/>
      <c r="J84" s="44"/>
      <c r="K84" s="45"/>
    </row>
    <row r="85" spans="1:11" s="14" customFormat="1" ht="30" customHeight="1" x14ac:dyDescent="0.2">
      <c r="A85" s="35" t="s">
        <v>220</v>
      </c>
      <c r="B85" s="36" t="s">
        <v>221</v>
      </c>
      <c r="C85" s="12">
        <v>4</v>
      </c>
      <c r="D85" s="12">
        <v>0</v>
      </c>
      <c r="E85" s="13">
        <v>7</v>
      </c>
      <c r="G85" s="41"/>
      <c r="H85" s="42"/>
      <c r="I85" s="43"/>
      <c r="J85" s="44"/>
      <c r="K85" s="45"/>
    </row>
    <row r="86" spans="1:11" ht="30" customHeight="1" x14ac:dyDescent="0.2">
      <c r="A86" s="17"/>
      <c r="B86" s="18" t="s">
        <v>32</v>
      </c>
      <c r="C86" s="19">
        <f>SUM(C54:C58)</f>
        <v>18</v>
      </c>
      <c r="D86" s="19">
        <f>SUM(D54:D58)</f>
        <v>0</v>
      </c>
      <c r="E86" s="19">
        <f>SUM(E54:E58)</f>
        <v>30</v>
      </c>
      <c r="F86" s="14"/>
      <c r="G86" s="17"/>
      <c r="H86" s="18" t="s">
        <v>32</v>
      </c>
      <c r="I86" s="19">
        <f>SUM(I54:I58)</f>
        <v>2</v>
      </c>
      <c r="J86" s="19">
        <f>SUM(J54:J58)</f>
        <v>0</v>
      </c>
      <c r="K86" s="19">
        <f>SUM(K54:K58)</f>
        <v>2</v>
      </c>
    </row>
  </sheetData>
  <mergeCells count="23">
    <mergeCell ref="A2:K2"/>
    <mergeCell ref="A3:K3"/>
    <mergeCell ref="A4:K4"/>
    <mergeCell ref="A5:K5"/>
    <mergeCell ref="A6:K6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49:K49"/>
    <mergeCell ref="A50:E50"/>
    <mergeCell ref="G50:K50"/>
    <mergeCell ref="A51:A53"/>
    <mergeCell ref="B51:B53"/>
    <mergeCell ref="C51:E52"/>
    <mergeCell ref="G51:G53"/>
    <mergeCell ref="H51:H53"/>
    <mergeCell ref="I51:K52"/>
  </mergeCells>
  <pageMargins left="0.196527777777778" right="0.15763888888888899" top="0.44027777777777799" bottom="0.40972222222222199" header="0.511811023622047" footer="0.511811023622047"/>
  <pageSetup paperSize="66" scale="31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42"/>
  <sheetViews>
    <sheetView view="pageBreakPreview" zoomScaleNormal="80" workbookViewId="0">
      <selection activeCell="H26" sqref="H26"/>
    </sheetView>
  </sheetViews>
  <sheetFormatPr defaultColWidth="8.7109375" defaultRowHeight="12.75" x14ac:dyDescent="0.2"/>
  <cols>
    <col min="1" max="1" width="9.7109375" style="46" customWidth="1"/>
    <col min="2" max="2" width="47.7109375" style="46" customWidth="1"/>
    <col min="3" max="4" width="3.7109375" style="47" customWidth="1"/>
    <col min="5" max="5" width="4.28515625" style="47" customWidth="1"/>
    <col min="6" max="6" width="8.5703125" style="47" customWidth="1"/>
    <col min="7" max="7" width="9.7109375" style="46" customWidth="1"/>
    <col min="8" max="8" width="9.85546875" style="46" customWidth="1"/>
    <col min="9" max="9" width="52.140625" style="47" customWidth="1"/>
    <col min="10" max="10" width="4" style="47" customWidth="1"/>
    <col min="11" max="11" width="3.7109375" style="47" customWidth="1"/>
    <col min="12" max="12" width="4.28515625" style="47" customWidth="1"/>
    <col min="13" max="13" width="8.7109375" style="47"/>
    <col min="14" max="1024" width="8.7109375" style="46"/>
  </cols>
  <sheetData>
    <row r="1" spans="1:43" ht="15.75" x14ac:dyDescent="0.25">
      <c r="A1" s="48" t="s">
        <v>222</v>
      </c>
      <c r="B1" s="48"/>
      <c r="C1" s="49"/>
      <c r="G1" s="48"/>
      <c r="H1" s="48"/>
      <c r="I1" s="48"/>
      <c r="J1" s="49"/>
      <c r="K1" s="49"/>
    </row>
    <row r="2" spans="1:43" s="2" customFormat="1" ht="15.75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43" s="2" customFormat="1" ht="15.7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43" s="2" customFormat="1" ht="15.75" x14ac:dyDescent="0.25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43" s="2" customFormat="1" ht="15.75" x14ac:dyDescent="0.25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43" s="4" customFormat="1" ht="47.25" customHeight="1" x14ac:dyDescent="0.25">
      <c r="A6" s="77" t="s">
        <v>4</v>
      </c>
      <c r="B6" s="77"/>
      <c r="C6" s="77"/>
      <c r="D6" s="77"/>
      <c r="E6" s="77"/>
      <c r="F6" s="77"/>
      <c r="G6" s="77"/>
      <c r="H6" s="77"/>
      <c r="I6" s="77"/>
      <c r="J6" s="77"/>
      <c r="K6" s="77"/>
      <c r="M6" s="76"/>
      <c r="N6" s="76"/>
      <c r="O6" s="5"/>
    </row>
    <row r="7" spans="1:43" ht="15" x14ac:dyDescent="0.2">
      <c r="A7" s="50"/>
      <c r="B7" s="50" t="s">
        <v>223</v>
      </c>
      <c r="C7" s="51"/>
      <c r="D7" s="51"/>
      <c r="E7" s="51"/>
      <c r="F7" s="50"/>
      <c r="G7" s="50"/>
      <c r="H7" s="50" t="s">
        <v>224</v>
      </c>
      <c r="I7" s="50"/>
      <c r="J7" s="51"/>
      <c r="K7" s="51"/>
      <c r="L7" s="52"/>
      <c r="M7" s="52"/>
    </row>
    <row r="8" spans="1:43" s="58" customFormat="1" ht="15" x14ac:dyDescent="0.2">
      <c r="A8" s="53"/>
      <c r="B8" s="54" t="s">
        <v>225</v>
      </c>
      <c r="C8" s="55" t="s">
        <v>12</v>
      </c>
      <c r="D8" s="55" t="s">
        <v>13</v>
      </c>
      <c r="E8" s="55" t="s">
        <v>14</v>
      </c>
      <c r="F8" s="55" t="s">
        <v>226</v>
      </c>
      <c r="G8" s="56"/>
      <c r="H8" s="57"/>
      <c r="I8" s="54" t="s">
        <v>225</v>
      </c>
      <c r="J8" s="55" t="s">
        <v>12</v>
      </c>
      <c r="K8" s="55" t="s">
        <v>13</v>
      </c>
      <c r="L8" s="55" t="s">
        <v>14</v>
      </c>
      <c r="M8" s="55" t="s">
        <v>226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</row>
    <row r="9" spans="1:43" ht="15" x14ac:dyDescent="0.25">
      <c r="A9" s="59" t="s">
        <v>227</v>
      </c>
      <c r="B9" s="59" t="s">
        <v>228</v>
      </c>
      <c r="C9" s="60">
        <v>2</v>
      </c>
      <c r="D9" s="60">
        <v>2</v>
      </c>
      <c r="E9" s="60">
        <v>5</v>
      </c>
      <c r="F9" s="59" t="s">
        <v>229</v>
      </c>
      <c r="G9" s="61"/>
      <c r="H9" s="59" t="s">
        <v>227</v>
      </c>
      <c r="I9" s="59" t="s">
        <v>228</v>
      </c>
      <c r="J9" s="60">
        <v>2</v>
      </c>
      <c r="K9" s="60">
        <v>2</v>
      </c>
      <c r="L9" s="60">
        <v>5</v>
      </c>
      <c r="M9" s="60" t="s">
        <v>229</v>
      </c>
    </row>
    <row r="10" spans="1:43" ht="15" x14ac:dyDescent="0.25">
      <c r="A10" s="59" t="s">
        <v>230</v>
      </c>
      <c r="B10" s="59" t="s">
        <v>231</v>
      </c>
      <c r="C10" s="60">
        <v>3</v>
      </c>
      <c r="D10" s="60">
        <v>0</v>
      </c>
      <c r="E10" s="60">
        <v>5</v>
      </c>
      <c r="F10" s="59" t="s">
        <v>229</v>
      </c>
      <c r="G10" s="61"/>
      <c r="H10" s="59" t="s">
        <v>230</v>
      </c>
      <c r="I10" s="59" t="s">
        <v>231</v>
      </c>
      <c r="J10" s="60">
        <v>3</v>
      </c>
      <c r="K10" s="60">
        <v>0</v>
      </c>
      <c r="L10" s="60">
        <v>5</v>
      </c>
      <c r="M10" s="60" t="s">
        <v>229</v>
      </c>
    </row>
    <row r="11" spans="1:43" ht="15" x14ac:dyDescent="0.25">
      <c r="A11" s="59" t="s">
        <v>232</v>
      </c>
      <c r="B11" s="59" t="s">
        <v>233</v>
      </c>
      <c r="C11" s="60">
        <v>3</v>
      </c>
      <c r="D11" s="60">
        <v>0</v>
      </c>
      <c r="E11" s="60">
        <v>6</v>
      </c>
      <c r="F11" s="59" t="s">
        <v>229</v>
      </c>
      <c r="G11" s="61"/>
      <c r="H11" s="59" t="s">
        <v>232</v>
      </c>
      <c r="I11" s="59" t="s">
        <v>233</v>
      </c>
      <c r="J11" s="60">
        <v>3</v>
      </c>
      <c r="K11" s="60">
        <v>0</v>
      </c>
      <c r="L11" s="60">
        <v>6</v>
      </c>
      <c r="M11" s="60" t="s">
        <v>229</v>
      </c>
    </row>
    <row r="12" spans="1:43" ht="15" x14ac:dyDescent="0.25">
      <c r="A12" s="59" t="s">
        <v>234</v>
      </c>
      <c r="B12" s="59" t="s">
        <v>235</v>
      </c>
      <c r="C12" s="60">
        <v>2</v>
      </c>
      <c r="D12" s="60">
        <v>0</v>
      </c>
      <c r="E12" s="60">
        <v>6</v>
      </c>
      <c r="F12" s="59" t="s">
        <v>229</v>
      </c>
      <c r="G12" s="61"/>
      <c r="H12" s="59" t="s">
        <v>234</v>
      </c>
      <c r="I12" s="59" t="s">
        <v>235</v>
      </c>
      <c r="J12" s="60">
        <v>2</v>
      </c>
      <c r="K12" s="60">
        <v>0</v>
      </c>
      <c r="L12" s="60">
        <v>6</v>
      </c>
      <c r="M12" s="60" t="s">
        <v>229</v>
      </c>
    </row>
    <row r="13" spans="1:43" ht="15" x14ac:dyDescent="0.25">
      <c r="A13" s="59" t="s">
        <v>236</v>
      </c>
      <c r="B13" s="59" t="s">
        <v>237</v>
      </c>
      <c r="C13" s="60">
        <v>2</v>
      </c>
      <c r="D13" s="60">
        <v>2</v>
      </c>
      <c r="E13" s="60">
        <v>7</v>
      </c>
      <c r="F13" s="59" t="s">
        <v>229</v>
      </c>
      <c r="G13" s="61"/>
      <c r="H13" s="59" t="s">
        <v>236</v>
      </c>
      <c r="I13" s="59" t="s">
        <v>237</v>
      </c>
      <c r="J13" s="60">
        <v>2</v>
      </c>
      <c r="K13" s="60">
        <v>2</v>
      </c>
      <c r="L13" s="60">
        <v>7</v>
      </c>
      <c r="M13" s="60" t="s">
        <v>229</v>
      </c>
    </row>
    <row r="14" spans="1:43" ht="15" x14ac:dyDescent="0.25">
      <c r="A14" s="59" t="s">
        <v>238</v>
      </c>
      <c r="B14" s="59" t="s">
        <v>239</v>
      </c>
      <c r="C14" s="60">
        <v>2</v>
      </c>
      <c r="D14" s="60">
        <v>2</v>
      </c>
      <c r="E14" s="60">
        <v>7</v>
      </c>
      <c r="F14" s="59" t="s">
        <v>229</v>
      </c>
      <c r="G14" s="61"/>
      <c r="H14" s="59" t="s">
        <v>238</v>
      </c>
      <c r="I14" s="59" t="s">
        <v>239</v>
      </c>
      <c r="J14" s="60">
        <v>2</v>
      </c>
      <c r="K14" s="60">
        <v>2</v>
      </c>
      <c r="L14" s="60">
        <v>7</v>
      </c>
      <c r="M14" s="60" t="s">
        <v>229</v>
      </c>
    </row>
    <row r="15" spans="1:43" ht="15" x14ac:dyDescent="0.25">
      <c r="A15" s="59" t="s">
        <v>240</v>
      </c>
      <c r="B15" s="59" t="s">
        <v>241</v>
      </c>
      <c r="C15" s="60">
        <v>4</v>
      </c>
      <c r="D15" s="60">
        <v>0</v>
      </c>
      <c r="E15" s="60">
        <v>6</v>
      </c>
      <c r="F15" s="59" t="s">
        <v>229</v>
      </c>
      <c r="G15" s="61"/>
      <c r="H15" s="59" t="s">
        <v>240</v>
      </c>
      <c r="I15" s="59" t="s">
        <v>241</v>
      </c>
      <c r="J15" s="60">
        <v>4</v>
      </c>
      <c r="K15" s="60">
        <v>0</v>
      </c>
      <c r="L15" s="60">
        <v>6</v>
      </c>
      <c r="M15" s="60" t="s">
        <v>229</v>
      </c>
    </row>
    <row r="16" spans="1:43" ht="15" x14ac:dyDescent="0.25">
      <c r="A16" s="59" t="s">
        <v>242</v>
      </c>
      <c r="B16" s="59" t="s">
        <v>243</v>
      </c>
      <c r="C16" s="60">
        <v>4</v>
      </c>
      <c r="D16" s="60">
        <v>0</v>
      </c>
      <c r="E16" s="60">
        <v>6</v>
      </c>
      <c r="F16" s="59" t="s">
        <v>229</v>
      </c>
      <c r="G16" s="61"/>
      <c r="H16" s="59" t="s">
        <v>242</v>
      </c>
      <c r="I16" s="59" t="s">
        <v>243</v>
      </c>
      <c r="J16" s="60">
        <v>4</v>
      </c>
      <c r="K16" s="60">
        <v>0</v>
      </c>
      <c r="L16" s="60">
        <v>6</v>
      </c>
      <c r="M16" s="60" t="s">
        <v>229</v>
      </c>
    </row>
    <row r="17" spans="1:13" ht="15" x14ac:dyDescent="0.25">
      <c r="A17" s="59" t="s">
        <v>244</v>
      </c>
      <c r="B17" s="59" t="s">
        <v>245</v>
      </c>
      <c r="C17" s="60">
        <v>3</v>
      </c>
      <c r="D17" s="60">
        <v>0</v>
      </c>
      <c r="E17" s="60">
        <v>5</v>
      </c>
      <c r="F17" s="59" t="s">
        <v>229</v>
      </c>
      <c r="G17" s="61"/>
      <c r="H17" s="59" t="s">
        <v>244</v>
      </c>
      <c r="I17" s="59" t="s">
        <v>245</v>
      </c>
      <c r="J17" s="60">
        <v>3</v>
      </c>
      <c r="K17" s="60">
        <v>0</v>
      </c>
      <c r="L17" s="60">
        <v>5</v>
      </c>
      <c r="M17" s="60" t="s">
        <v>229</v>
      </c>
    </row>
    <row r="18" spans="1:13" ht="15" x14ac:dyDescent="0.25">
      <c r="A18" s="59" t="s">
        <v>246</v>
      </c>
      <c r="B18" s="59" t="s">
        <v>247</v>
      </c>
      <c r="C18" s="60">
        <v>2</v>
      </c>
      <c r="D18" s="60">
        <v>0</v>
      </c>
      <c r="E18" s="60">
        <v>2</v>
      </c>
      <c r="F18" s="59" t="s">
        <v>229</v>
      </c>
      <c r="G18" s="61"/>
      <c r="H18" s="59" t="s">
        <v>246</v>
      </c>
      <c r="I18" s="59" t="s">
        <v>247</v>
      </c>
      <c r="J18" s="60">
        <v>2</v>
      </c>
      <c r="K18" s="60">
        <v>0</v>
      </c>
      <c r="L18" s="60">
        <v>2</v>
      </c>
      <c r="M18" s="60" t="s">
        <v>229</v>
      </c>
    </row>
    <row r="19" spans="1:13" ht="15" x14ac:dyDescent="0.25">
      <c r="A19" s="59" t="s">
        <v>248</v>
      </c>
      <c r="B19" s="59" t="s">
        <v>249</v>
      </c>
      <c r="C19" s="60">
        <v>3</v>
      </c>
      <c r="D19" s="60">
        <v>0</v>
      </c>
      <c r="E19" s="60">
        <v>5</v>
      </c>
      <c r="F19" s="59" t="s">
        <v>229</v>
      </c>
      <c r="G19" s="61"/>
      <c r="H19" s="59" t="s">
        <v>248</v>
      </c>
      <c r="I19" s="59" t="s">
        <v>249</v>
      </c>
      <c r="J19" s="60">
        <v>3</v>
      </c>
      <c r="K19" s="60">
        <v>0</v>
      </c>
      <c r="L19" s="60">
        <v>5</v>
      </c>
      <c r="M19" s="60" t="s">
        <v>229</v>
      </c>
    </row>
    <row r="20" spans="1:13" ht="15" x14ac:dyDescent="0.25">
      <c r="A20" s="59" t="s">
        <v>250</v>
      </c>
      <c r="B20" s="59" t="s">
        <v>251</v>
      </c>
      <c r="C20" s="60">
        <v>3</v>
      </c>
      <c r="D20" s="60">
        <v>0</v>
      </c>
      <c r="E20" s="60">
        <v>6</v>
      </c>
      <c r="F20" s="59" t="s">
        <v>229</v>
      </c>
      <c r="G20" s="61"/>
      <c r="H20" s="59" t="s">
        <v>250</v>
      </c>
      <c r="I20" s="59" t="s">
        <v>251</v>
      </c>
      <c r="J20" s="60">
        <v>3</v>
      </c>
      <c r="K20" s="60">
        <v>0</v>
      </c>
      <c r="L20" s="60">
        <v>6</v>
      </c>
      <c r="M20" s="60" t="s">
        <v>229</v>
      </c>
    </row>
    <row r="21" spans="1:13" ht="15" x14ac:dyDescent="0.25">
      <c r="A21" s="59" t="s">
        <v>252</v>
      </c>
      <c r="B21" s="59" t="s">
        <v>253</v>
      </c>
      <c r="C21" s="60">
        <v>3</v>
      </c>
      <c r="D21" s="60">
        <v>0</v>
      </c>
      <c r="E21" s="60">
        <v>6</v>
      </c>
      <c r="F21" s="59" t="s">
        <v>229</v>
      </c>
      <c r="G21" s="61"/>
      <c r="H21" s="59" t="s">
        <v>252</v>
      </c>
      <c r="I21" s="59" t="s">
        <v>253</v>
      </c>
      <c r="J21" s="60">
        <v>3</v>
      </c>
      <c r="K21" s="60">
        <v>0</v>
      </c>
      <c r="L21" s="60">
        <v>6</v>
      </c>
      <c r="M21" s="60" t="s">
        <v>229</v>
      </c>
    </row>
    <row r="22" spans="1:13" ht="15" x14ac:dyDescent="0.25">
      <c r="A22" s="59" t="s">
        <v>254</v>
      </c>
      <c r="B22" s="59" t="s">
        <v>255</v>
      </c>
      <c r="C22" s="60">
        <v>2</v>
      </c>
      <c r="D22" s="60">
        <v>0</v>
      </c>
      <c r="E22" s="60">
        <v>2</v>
      </c>
      <c r="F22" s="59" t="s">
        <v>229</v>
      </c>
      <c r="G22" s="61"/>
      <c r="H22" s="59" t="s">
        <v>254</v>
      </c>
      <c r="I22" s="59" t="s">
        <v>255</v>
      </c>
      <c r="J22" s="60">
        <v>2</v>
      </c>
      <c r="K22" s="60">
        <v>0</v>
      </c>
      <c r="L22" s="60">
        <v>2</v>
      </c>
      <c r="M22" s="60" t="s">
        <v>229</v>
      </c>
    </row>
    <row r="23" spans="1:13" ht="15" x14ac:dyDescent="0.25">
      <c r="A23" s="59" t="s">
        <v>256</v>
      </c>
      <c r="B23" s="59" t="s">
        <v>257</v>
      </c>
      <c r="C23" s="60">
        <v>2</v>
      </c>
      <c r="D23" s="60">
        <v>2</v>
      </c>
      <c r="E23" s="60">
        <v>5</v>
      </c>
      <c r="F23" s="59" t="s">
        <v>229</v>
      </c>
      <c r="G23" s="61"/>
      <c r="H23" s="59" t="s">
        <v>256</v>
      </c>
      <c r="I23" s="59" t="s">
        <v>257</v>
      </c>
      <c r="J23" s="60">
        <v>2</v>
      </c>
      <c r="K23" s="60">
        <v>2</v>
      </c>
      <c r="L23" s="60">
        <v>5</v>
      </c>
      <c r="M23" s="60" t="s">
        <v>229</v>
      </c>
    </row>
    <row r="24" spans="1:13" ht="15" x14ac:dyDescent="0.25">
      <c r="A24" s="59" t="s">
        <v>258</v>
      </c>
      <c r="B24" s="59" t="s">
        <v>259</v>
      </c>
      <c r="C24" s="60">
        <v>3</v>
      </c>
      <c r="D24" s="60">
        <v>0</v>
      </c>
      <c r="E24" s="60">
        <v>6</v>
      </c>
      <c r="F24" s="59" t="s">
        <v>229</v>
      </c>
      <c r="G24" s="61"/>
      <c r="H24" s="59" t="s">
        <v>258</v>
      </c>
      <c r="I24" s="59" t="s">
        <v>259</v>
      </c>
      <c r="J24" s="60">
        <v>3</v>
      </c>
      <c r="K24" s="60">
        <v>0</v>
      </c>
      <c r="L24" s="60">
        <v>6</v>
      </c>
      <c r="M24" s="60" t="s">
        <v>229</v>
      </c>
    </row>
    <row r="25" spans="1:13" ht="15" x14ac:dyDescent="0.25">
      <c r="A25" s="59" t="s">
        <v>260</v>
      </c>
      <c r="B25" s="59" t="s">
        <v>261</v>
      </c>
      <c r="C25" s="60">
        <v>0</v>
      </c>
      <c r="D25" s="60">
        <v>0</v>
      </c>
      <c r="E25" s="60">
        <v>5</v>
      </c>
      <c r="F25" s="59" t="s">
        <v>229</v>
      </c>
      <c r="G25" s="61"/>
      <c r="H25" s="59" t="s">
        <v>260</v>
      </c>
      <c r="I25" s="59" t="s">
        <v>261</v>
      </c>
      <c r="J25" s="60">
        <v>0</v>
      </c>
      <c r="K25" s="60">
        <v>0</v>
      </c>
      <c r="L25" s="60">
        <v>5</v>
      </c>
      <c r="M25" s="60" t="s">
        <v>229</v>
      </c>
    </row>
    <row r="26" spans="1:13" ht="15" x14ac:dyDescent="0.25">
      <c r="A26" s="59" t="s">
        <v>262</v>
      </c>
      <c r="B26" s="59" t="s">
        <v>263</v>
      </c>
      <c r="C26" s="60">
        <v>1</v>
      </c>
      <c r="D26" s="60">
        <v>2</v>
      </c>
      <c r="E26" s="60">
        <v>4</v>
      </c>
      <c r="F26" s="59" t="s">
        <v>229</v>
      </c>
      <c r="G26" s="61"/>
      <c r="H26" s="59"/>
      <c r="I26" s="59"/>
      <c r="J26" s="60"/>
      <c r="K26" s="60"/>
      <c r="L26" s="60"/>
      <c r="M26" s="60"/>
    </row>
    <row r="27" spans="1:13" ht="15" x14ac:dyDescent="0.25">
      <c r="A27" s="59" t="s">
        <v>264</v>
      </c>
      <c r="B27" s="59" t="s">
        <v>265</v>
      </c>
      <c r="C27" s="60">
        <v>2</v>
      </c>
      <c r="D27" s="60">
        <v>0</v>
      </c>
      <c r="E27" s="60">
        <v>4</v>
      </c>
      <c r="F27" s="59" t="s">
        <v>229</v>
      </c>
      <c r="G27" s="61"/>
      <c r="H27" s="59"/>
      <c r="I27" s="59"/>
      <c r="J27" s="60"/>
      <c r="K27" s="60"/>
      <c r="L27" s="60"/>
      <c r="M27" s="60"/>
    </row>
    <row r="28" spans="1:13" x14ac:dyDescent="0.2">
      <c r="A28" s="62"/>
      <c r="B28" s="47"/>
      <c r="E28" s="63"/>
      <c r="F28" s="64"/>
      <c r="G28" s="62"/>
      <c r="H28" s="47"/>
      <c r="K28" s="63"/>
      <c r="L28" s="65"/>
    </row>
    <row r="29" spans="1:13" s="46" customFormat="1" ht="12.75" customHeight="1" x14ac:dyDescent="0.2"/>
    <row r="30" spans="1:13" s="46" customFormat="1" x14ac:dyDescent="0.2"/>
    <row r="31" spans="1:13" ht="15" x14ac:dyDescent="0.2">
      <c r="A31" s="50"/>
      <c r="B31" s="50" t="s">
        <v>223</v>
      </c>
      <c r="C31" s="51"/>
      <c r="D31" s="51"/>
      <c r="E31" s="51"/>
      <c r="F31" s="50"/>
      <c r="G31" s="50"/>
      <c r="H31" s="50" t="s">
        <v>224</v>
      </c>
      <c r="I31" s="50"/>
      <c r="J31" s="51"/>
      <c r="K31" s="51"/>
      <c r="L31" s="52"/>
      <c r="M31" s="52"/>
    </row>
    <row r="32" spans="1:13" ht="15" x14ac:dyDescent="0.2">
      <c r="A32" s="53"/>
      <c r="B32" s="54" t="s">
        <v>266</v>
      </c>
      <c r="C32" s="55" t="s">
        <v>12</v>
      </c>
      <c r="D32" s="55" t="s">
        <v>13</v>
      </c>
      <c r="E32" s="55" t="s">
        <v>14</v>
      </c>
      <c r="F32" s="55" t="s">
        <v>226</v>
      </c>
      <c r="G32" s="56"/>
      <c r="H32" s="57"/>
      <c r="I32" s="54" t="s">
        <v>266</v>
      </c>
      <c r="J32" s="55" t="s">
        <v>12</v>
      </c>
      <c r="K32" s="55" t="s">
        <v>13</v>
      </c>
      <c r="L32" s="55" t="s">
        <v>14</v>
      </c>
      <c r="M32" s="55" t="s">
        <v>226</v>
      </c>
    </row>
    <row r="33" spans="1:13" ht="15" x14ac:dyDescent="0.25">
      <c r="A33" s="66" t="s">
        <v>267</v>
      </c>
      <c r="B33" s="66" t="s">
        <v>268</v>
      </c>
      <c r="C33" s="66">
        <v>3</v>
      </c>
      <c r="D33" s="66">
        <v>0</v>
      </c>
      <c r="E33" s="66">
        <v>4</v>
      </c>
      <c r="F33" s="66" t="s">
        <v>229</v>
      </c>
      <c r="G33" s="67"/>
      <c r="H33" s="66" t="s">
        <v>267</v>
      </c>
      <c r="I33" s="66" t="s">
        <v>268</v>
      </c>
      <c r="J33" s="66">
        <v>3</v>
      </c>
      <c r="K33" s="66">
        <v>0</v>
      </c>
      <c r="L33" s="66">
        <v>4</v>
      </c>
      <c r="M33" s="66" t="s">
        <v>229</v>
      </c>
    </row>
    <row r="34" spans="1:13" ht="15" x14ac:dyDescent="0.25">
      <c r="A34" s="66" t="s">
        <v>269</v>
      </c>
      <c r="B34" s="66" t="s">
        <v>270</v>
      </c>
      <c r="C34" s="66">
        <v>3</v>
      </c>
      <c r="D34" s="66">
        <v>0</v>
      </c>
      <c r="E34" s="66">
        <v>4</v>
      </c>
      <c r="F34" s="66" t="s">
        <v>229</v>
      </c>
      <c r="G34" s="67"/>
      <c r="H34" s="66" t="s">
        <v>269</v>
      </c>
      <c r="I34" s="66" t="s">
        <v>270</v>
      </c>
      <c r="J34" s="66">
        <v>3</v>
      </c>
      <c r="K34" s="66">
        <v>0</v>
      </c>
      <c r="L34" s="66">
        <v>4</v>
      </c>
      <c r="M34" s="66" t="s">
        <v>229</v>
      </c>
    </row>
    <row r="35" spans="1:13" ht="15" x14ac:dyDescent="0.25">
      <c r="A35" s="66" t="s">
        <v>271</v>
      </c>
      <c r="B35" s="66" t="s">
        <v>272</v>
      </c>
      <c r="C35" s="66">
        <v>2</v>
      </c>
      <c r="D35" s="66">
        <v>0</v>
      </c>
      <c r="E35" s="66">
        <v>3</v>
      </c>
      <c r="F35" s="66" t="s">
        <v>229</v>
      </c>
      <c r="G35" s="67"/>
      <c r="H35" s="66" t="s">
        <v>271</v>
      </c>
      <c r="I35" s="66" t="s">
        <v>272</v>
      </c>
      <c r="J35" s="66">
        <v>2</v>
      </c>
      <c r="K35" s="66">
        <v>0</v>
      </c>
      <c r="L35" s="66">
        <v>3</v>
      </c>
      <c r="M35" s="66" t="s">
        <v>229</v>
      </c>
    </row>
    <row r="36" spans="1:13" ht="15" x14ac:dyDescent="0.25">
      <c r="A36" s="66" t="s">
        <v>273</v>
      </c>
      <c r="B36" s="66" t="s">
        <v>274</v>
      </c>
      <c r="C36" s="66">
        <v>3</v>
      </c>
      <c r="D36" s="66">
        <v>0</v>
      </c>
      <c r="E36" s="66">
        <v>4</v>
      </c>
      <c r="F36" s="66" t="s">
        <v>229</v>
      </c>
      <c r="G36" s="67"/>
      <c r="H36" s="66" t="s">
        <v>273</v>
      </c>
      <c r="I36" s="66" t="s">
        <v>274</v>
      </c>
      <c r="J36" s="66">
        <v>3</v>
      </c>
      <c r="K36" s="66">
        <v>0</v>
      </c>
      <c r="L36" s="66">
        <v>4</v>
      </c>
      <c r="M36" s="66" t="s">
        <v>229</v>
      </c>
    </row>
    <row r="37" spans="1:13" ht="15" x14ac:dyDescent="0.25">
      <c r="A37" s="66" t="s">
        <v>275</v>
      </c>
      <c r="B37" s="66" t="s">
        <v>276</v>
      </c>
      <c r="C37" s="66">
        <v>3</v>
      </c>
      <c r="D37" s="66">
        <v>0</v>
      </c>
      <c r="E37" s="66">
        <v>4</v>
      </c>
      <c r="F37" s="66" t="s">
        <v>229</v>
      </c>
      <c r="G37" s="67"/>
      <c r="H37" s="66" t="s">
        <v>275</v>
      </c>
      <c r="I37" s="66" t="s">
        <v>276</v>
      </c>
      <c r="J37" s="66">
        <v>3</v>
      </c>
      <c r="K37" s="66">
        <v>0</v>
      </c>
      <c r="L37" s="66">
        <v>4</v>
      </c>
      <c r="M37" s="66" t="s">
        <v>229</v>
      </c>
    </row>
    <row r="38" spans="1:13" s="47" customFormat="1" ht="15" x14ac:dyDescent="0.25">
      <c r="A38" s="66" t="s">
        <v>277</v>
      </c>
      <c r="B38" s="66" t="s">
        <v>278</v>
      </c>
      <c r="C38" s="66">
        <v>3</v>
      </c>
      <c r="D38" s="66">
        <v>0</v>
      </c>
      <c r="E38" s="66">
        <v>4</v>
      </c>
      <c r="F38" s="66" t="s">
        <v>229</v>
      </c>
      <c r="G38" s="67"/>
      <c r="H38" s="66" t="s">
        <v>277</v>
      </c>
      <c r="I38" s="66" t="s">
        <v>278</v>
      </c>
      <c r="J38" s="66">
        <v>3</v>
      </c>
      <c r="K38" s="66">
        <v>0</v>
      </c>
      <c r="L38" s="66">
        <v>4</v>
      </c>
      <c r="M38" s="66" t="s">
        <v>229</v>
      </c>
    </row>
    <row r="39" spans="1:13" ht="15" x14ac:dyDescent="0.25">
      <c r="A39" s="66" t="s">
        <v>279</v>
      </c>
      <c r="B39" s="68" t="s">
        <v>280</v>
      </c>
      <c r="C39" s="66">
        <v>3</v>
      </c>
      <c r="D39" s="66">
        <v>0</v>
      </c>
      <c r="E39" s="66">
        <v>4</v>
      </c>
      <c r="F39" s="66" t="s">
        <v>229</v>
      </c>
      <c r="G39" s="69"/>
      <c r="H39" s="66" t="s">
        <v>279</v>
      </c>
      <c r="I39" s="68" t="s">
        <v>280</v>
      </c>
      <c r="J39" s="66">
        <v>3</v>
      </c>
      <c r="K39" s="66">
        <v>0</v>
      </c>
      <c r="L39" s="66">
        <v>4</v>
      </c>
      <c r="M39" s="66" t="s">
        <v>229</v>
      </c>
    </row>
    <row r="40" spans="1:13" ht="15" x14ac:dyDescent="0.25">
      <c r="A40" s="66" t="s">
        <v>281</v>
      </c>
      <c r="B40" s="66" t="s">
        <v>282</v>
      </c>
      <c r="C40" s="66">
        <v>2</v>
      </c>
      <c r="D40" s="66">
        <v>0</v>
      </c>
      <c r="E40" s="66">
        <v>3</v>
      </c>
      <c r="F40" s="66" t="s">
        <v>229</v>
      </c>
      <c r="G40" s="67"/>
      <c r="H40" s="66" t="s">
        <v>281</v>
      </c>
      <c r="I40" s="66" t="s">
        <v>282</v>
      </c>
      <c r="J40" s="66">
        <v>2</v>
      </c>
      <c r="K40" s="66">
        <v>0</v>
      </c>
      <c r="L40" s="66">
        <v>3</v>
      </c>
      <c r="M40" s="66" t="s">
        <v>229</v>
      </c>
    </row>
    <row r="41" spans="1:13" ht="15" x14ac:dyDescent="0.25">
      <c r="A41" s="66" t="s">
        <v>283</v>
      </c>
      <c r="B41" s="66" t="s">
        <v>284</v>
      </c>
      <c r="C41" s="66">
        <v>1</v>
      </c>
      <c r="D41" s="66">
        <v>8</v>
      </c>
      <c r="E41" s="66">
        <v>10</v>
      </c>
      <c r="F41" s="66" t="s">
        <v>229</v>
      </c>
      <c r="G41" s="67"/>
      <c r="H41" s="66" t="s">
        <v>283</v>
      </c>
      <c r="I41" s="66" t="s">
        <v>284</v>
      </c>
      <c r="J41" s="66">
        <v>1</v>
      </c>
      <c r="K41" s="66">
        <v>8</v>
      </c>
      <c r="L41" s="66">
        <v>10</v>
      </c>
      <c r="M41" s="66" t="s">
        <v>229</v>
      </c>
    </row>
    <row r="42" spans="1:13" s="46" customFormat="1" x14ac:dyDescent="0.2"/>
  </sheetData>
  <mergeCells count="6">
    <mergeCell ref="M6:N6"/>
    <mergeCell ref="A2:K2"/>
    <mergeCell ref="A3:K3"/>
    <mergeCell ref="A4:K4"/>
    <mergeCell ref="A5:K5"/>
    <mergeCell ref="A6:K6"/>
  </mergeCells>
  <pageMargins left="0.7" right="0.7" top="0.75" bottom="0.75" header="0.511811023622047" footer="0.511811023622047"/>
  <pageSetup paperSize="66" scale="5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4"/>
  <sheetViews>
    <sheetView view="pageBreakPreview" zoomScaleNormal="100" workbookViewId="0"/>
  </sheetViews>
  <sheetFormatPr defaultColWidth="8.7109375" defaultRowHeight="12.75" x14ac:dyDescent="0.2"/>
  <cols>
    <col min="1" max="1" width="180.7109375" customWidth="1"/>
    <col min="2" max="2" width="8.85546875" customWidth="1"/>
  </cols>
  <sheetData>
    <row r="1" spans="1:1" x14ac:dyDescent="0.2">
      <c r="A1" t="s">
        <v>285</v>
      </c>
    </row>
    <row r="2" spans="1:1" x14ac:dyDescent="0.2">
      <c r="A2" s="70" t="s">
        <v>286</v>
      </c>
    </row>
    <row r="3" spans="1:1" x14ac:dyDescent="0.2">
      <c r="A3" t="s">
        <v>287</v>
      </c>
    </row>
    <row r="4" spans="1:1" x14ac:dyDescent="0.2">
      <c r="A4" t="s">
        <v>288</v>
      </c>
    </row>
    <row r="5" spans="1:1" x14ac:dyDescent="0.2">
      <c r="A5" t="s">
        <v>289</v>
      </c>
    </row>
    <row r="6" spans="1:1" x14ac:dyDescent="0.2">
      <c r="A6" t="s">
        <v>290</v>
      </c>
    </row>
    <row r="7" spans="1:1" x14ac:dyDescent="0.2">
      <c r="A7" t="s">
        <v>291</v>
      </c>
    </row>
    <row r="8" spans="1:1" x14ac:dyDescent="0.2">
      <c r="A8" t="s">
        <v>292</v>
      </c>
    </row>
    <row r="9" spans="1:1" x14ac:dyDescent="0.2">
      <c r="A9" t="s">
        <v>293</v>
      </c>
    </row>
    <row r="10" spans="1:1" x14ac:dyDescent="0.2">
      <c r="A10" t="s">
        <v>294</v>
      </c>
    </row>
    <row r="11" spans="1:1" x14ac:dyDescent="0.2">
      <c r="A11" t="s">
        <v>295</v>
      </c>
    </row>
    <row r="12" spans="1:1" x14ac:dyDescent="0.2">
      <c r="A12" t="s">
        <v>296</v>
      </c>
    </row>
    <row r="13" spans="1:1" x14ac:dyDescent="0.2">
      <c r="A13" t="s">
        <v>297</v>
      </c>
    </row>
    <row r="14" spans="1:1" x14ac:dyDescent="0.2">
      <c r="A14" t="s">
        <v>298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1. SINIF</vt:lpstr>
      <vt:lpstr>2. SINIF</vt:lpstr>
      <vt:lpstr>3. SINIF</vt:lpstr>
      <vt:lpstr>4. SINIF</vt:lpstr>
      <vt:lpstr>EK1</vt:lpstr>
      <vt:lpstr>Mezuniyet Şartları</vt:lpstr>
    </vt:vector>
  </TitlesOfParts>
  <Company>F_s_M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Hülya</dc:creator>
  <dc:description/>
  <cp:lastModifiedBy>Administrator</cp:lastModifiedBy>
  <cp:revision>17</cp:revision>
  <cp:lastPrinted>2021-06-17T12:45:47Z</cp:lastPrinted>
  <dcterms:created xsi:type="dcterms:W3CDTF">2017-10-01T18:56:25Z</dcterms:created>
  <dcterms:modified xsi:type="dcterms:W3CDTF">2025-07-17T10:44:28Z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